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f83d2e48e05920aa/Documents/Web Sites/Soda Creek Condos Support/Documents/Assessments/"/>
    </mc:Choice>
  </mc:AlternateContent>
  <xr:revisionPtr revIDLastSave="0" documentId="8_{A2E2B041-1B02-4229-8767-1BD51715C43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ssessment by Unit" sheetId="2" r:id="rId1"/>
    <sheet name="Revision Calcuation" sheetId="6" r:id="rId2"/>
    <sheet name="395 A" sheetId="3" r:id="rId3"/>
    <sheet name="395 B" sheetId="13" r:id="rId4"/>
    <sheet name="395 C" sheetId="12" r:id="rId5"/>
    <sheet name="395 D" sheetId="11" r:id="rId6"/>
    <sheet name="395 E" sheetId="10" r:id="rId7"/>
    <sheet name="395 F" sheetId="9" r:id="rId8"/>
    <sheet name="395 G" sheetId="8" r:id="rId9"/>
    <sheet name="395 H" sheetId="7" r:id="rId10"/>
    <sheet name="397 A" sheetId="38" r:id="rId11"/>
    <sheet name="397 B" sheetId="37" r:id="rId12"/>
    <sheet name="397 C" sheetId="36" r:id="rId13"/>
    <sheet name="397 D" sheetId="35" r:id="rId14"/>
    <sheet name="397 E" sheetId="34" r:id="rId15"/>
    <sheet name="397 F" sheetId="33" r:id="rId16"/>
    <sheet name="397 G" sheetId="32" r:id="rId17"/>
    <sheet name="397 H" sheetId="31" r:id="rId18"/>
    <sheet name="435 A" sheetId="30" r:id="rId19"/>
    <sheet name="435 B" sheetId="29" r:id="rId20"/>
    <sheet name="435 C" sheetId="28" r:id="rId21"/>
    <sheet name="435 D" sheetId="27" r:id="rId22"/>
    <sheet name="435 E" sheetId="26" r:id="rId23"/>
    <sheet name="435 F" sheetId="25" r:id="rId24"/>
    <sheet name="435 G" sheetId="24" r:id="rId25"/>
    <sheet name="435 H" sheetId="23" r:id="rId26"/>
    <sheet name="495 A" sheetId="22" r:id="rId27"/>
    <sheet name="495 B" sheetId="21" r:id="rId28"/>
    <sheet name="495 C" sheetId="20" r:id="rId29"/>
    <sheet name="495 D" sheetId="19" r:id="rId30"/>
    <sheet name="495 E" sheetId="18" r:id="rId31"/>
    <sheet name="495 F" sheetId="17" r:id="rId32"/>
    <sheet name="495 G" sheetId="16" r:id="rId33"/>
    <sheet name="495 H" sheetId="15" r:id="rId34"/>
    <sheet name="497 A" sheetId="14" r:id="rId35"/>
    <sheet name="497 B" sheetId="46" r:id="rId36"/>
    <sheet name="497 C" sheetId="47" r:id="rId37"/>
    <sheet name="497 D" sheetId="45" r:id="rId38"/>
    <sheet name="497 E" sheetId="44" r:id="rId39"/>
    <sheet name="497 F" sheetId="43" r:id="rId40"/>
    <sheet name="497 G" sheetId="42" r:id="rId41"/>
    <sheet name="497 H" sheetId="41" r:id="rId42"/>
  </sheets>
  <definedNames>
    <definedName name="_xlnm.Print_Area" localSheetId="2">'395 A'!$A$1:$M$70</definedName>
    <definedName name="_xlnm.Print_Area" localSheetId="0">'Assessment by Unit'!$A$1:$J$54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41" l="1"/>
  <c r="C6" i="41" s="1"/>
  <c r="L65" i="41" s="1"/>
  <c r="C2" i="41"/>
  <c r="C1" i="41"/>
  <c r="E9" i="42"/>
  <c r="C4" i="42"/>
  <c r="C6" i="42" s="1"/>
  <c r="E22" i="42" s="1"/>
  <c r="C2" i="42"/>
  <c r="E14" i="42" s="1"/>
  <c r="C1" i="42"/>
  <c r="E17" i="42" s="1"/>
  <c r="C4" i="43"/>
  <c r="C6" i="43" s="1"/>
  <c r="C2" i="43"/>
  <c r="C1" i="43"/>
  <c r="E31" i="44"/>
  <c r="C6" i="44"/>
  <c r="C4" i="44"/>
  <c r="C2" i="44"/>
  <c r="C1" i="44"/>
  <c r="E39" i="44" s="1"/>
  <c r="C4" i="47"/>
  <c r="C6" i="47" s="1"/>
  <c r="C2" i="47"/>
  <c r="C42" i="47" s="1"/>
  <c r="C1" i="47"/>
  <c r="L47" i="47" s="1"/>
  <c r="C4" i="46"/>
  <c r="C6" i="46" s="1"/>
  <c r="C2" i="46"/>
  <c r="C1" i="46"/>
  <c r="C4" i="15"/>
  <c r="C6" i="15" s="1"/>
  <c r="C2" i="15"/>
  <c r="C1" i="15"/>
  <c r="C4" i="16"/>
  <c r="C6" i="16" s="1"/>
  <c r="C2" i="16"/>
  <c r="C1" i="16"/>
  <c r="L60" i="17"/>
  <c r="L37" i="17"/>
  <c r="E20" i="17"/>
  <c r="D10" i="17"/>
  <c r="C4" i="17"/>
  <c r="C6" i="17" s="1"/>
  <c r="C2" i="17"/>
  <c r="C1" i="17"/>
  <c r="L53" i="17" s="1"/>
  <c r="C4" i="18"/>
  <c r="C6" i="18" s="1"/>
  <c r="C2" i="18"/>
  <c r="C1" i="18"/>
  <c r="C4" i="20"/>
  <c r="C6" i="20" s="1"/>
  <c r="C2" i="20"/>
  <c r="C1" i="20"/>
  <c r="C4" i="21"/>
  <c r="C6" i="21" s="1"/>
  <c r="C2" i="21"/>
  <c r="C1" i="21"/>
  <c r="C4" i="23"/>
  <c r="C6" i="23" s="1"/>
  <c r="C2" i="23"/>
  <c r="C1" i="23"/>
  <c r="C6" i="24"/>
  <c r="C4" i="24"/>
  <c r="C2" i="24"/>
  <c r="C1" i="24"/>
  <c r="C4" i="25"/>
  <c r="C6" i="25" s="1"/>
  <c r="C2" i="25"/>
  <c r="C1" i="25"/>
  <c r="E27" i="25" s="1"/>
  <c r="C4" i="26"/>
  <c r="C6" i="26" s="1"/>
  <c r="C2" i="26"/>
  <c r="C1" i="26"/>
  <c r="C4" i="28"/>
  <c r="C6" i="28" s="1"/>
  <c r="E65" i="28" s="1"/>
  <c r="C2" i="28"/>
  <c r="C1" i="28"/>
  <c r="C4" i="29"/>
  <c r="C6" i="29" s="1"/>
  <c r="C2" i="29"/>
  <c r="C1" i="29"/>
  <c r="C4" i="31"/>
  <c r="C6" i="31" s="1"/>
  <c r="C28" i="31" s="1"/>
  <c r="C2" i="31"/>
  <c r="C1" i="31"/>
  <c r="C4" i="32"/>
  <c r="C6" i="32" s="1"/>
  <c r="C26" i="32" s="1"/>
  <c r="C2" i="32"/>
  <c r="C1" i="32"/>
  <c r="C4" i="33"/>
  <c r="C6" i="33" s="1"/>
  <c r="C2" i="33"/>
  <c r="C1" i="33"/>
  <c r="C4" i="34"/>
  <c r="C6" i="34" s="1"/>
  <c r="C2" i="34"/>
  <c r="C1" i="34"/>
  <c r="D13" i="36"/>
  <c r="C4" i="36"/>
  <c r="C6" i="36" s="1"/>
  <c r="C2" i="36"/>
  <c r="E32" i="36" s="1"/>
  <c r="C1" i="36"/>
  <c r="L67" i="36" s="1"/>
  <c r="C4" i="37"/>
  <c r="C6" i="37" s="1"/>
  <c r="C2" i="37"/>
  <c r="E22" i="37" s="1"/>
  <c r="C1" i="37"/>
  <c r="E14" i="37" s="1"/>
  <c r="C4" i="7"/>
  <c r="C6" i="7" s="1"/>
  <c r="C2" i="7"/>
  <c r="C1" i="7"/>
  <c r="C6" i="8"/>
  <c r="C4" i="8"/>
  <c r="C2" i="8"/>
  <c r="C1" i="8"/>
  <c r="C6" i="9"/>
  <c r="C4" i="9"/>
  <c r="C2" i="9"/>
  <c r="C1" i="9"/>
  <c r="C4" i="10"/>
  <c r="C6" i="10" s="1"/>
  <c r="C2" i="10"/>
  <c r="C1" i="10"/>
  <c r="C4" i="12"/>
  <c r="C6" i="12" s="1"/>
  <c r="E57" i="12" s="1"/>
  <c r="C2" i="12"/>
  <c r="E51" i="12" s="1"/>
  <c r="C1" i="12"/>
  <c r="E53" i="12" s="1"/>
  <c r="C4" i="13"/>
  <c r="C6" i="13" s="1"/>
  <c r="C2" i="13"/>
  <c r="C1" i="13"/>
  <c r="C4" i="45"/>
  <c r="C6" i="45" s="1"/>
  <c r="C2" i="45"/>
  <c r="C1" i="45"/>
  <c r="C4" i="14"/>
  <c r="C6" i="14" s="1"/>
  <c r="C2" i="14"/>
  <c r="C1" i="14"/>
  <c r="C4" i="19"/>
  <c r="C6" i="19" s="1"/>
  <c r="C2" i="19"/>
  <c r="C1" i="19"/>
  <c r="C4" i="22"/>
  <c r="C6" i="22" s="1"/>
  <c r="E68" i="22" s="1"/>
  <c r="C2" i="22"/>
  <c r="C1" i="22"/>
  <c r="C4" i="27"/>
  <c r="C6" i="27" s="1"/>
  <c r="C2" i="27"/>
  <c r="C1" i="27"/>
  <c r="C4" i="30"/>
  <c r="C6" i="30" s="1"/>
  <c r="C2" i="30"/>
  <c r="C1" i="30"/>
  <c r="C4" i="35"/>
  <c r="C6" i="35" s="1"/>
  <c r="C2" i="35"/>
  <c r="C1" i="35"/>
  <c r="E28" i="35" s="1"/>
  <c r="C4" i="38"/>
  <c r="C6" i="38"/>
  <c r="C2" i="38"/>
  <c r="C1" i="38"/>
  <c r="C6" i="11"/>
  <c r="E65" i="11" s="1"/>
  <c r="C4" i="11"/>
  <c r="C2" i="11"/>
  <c r="C1" i="11"/>
  <c r="E46" i="11" s="1"/>
  <c r="E48" i="35" l="1"/>
  <c r="E44" i="35"/>
  <c r="E61" i="26"/>
  <c r="E53" i="26"/>
  <c r="E29" i="26"/>
  <c r="C20" i="26"/>
  <c r="J12" i="11"/>
  <c r="J16" i="11"/>
  <c r="E32" i="11"/>
  <c r="K9" i="12"/>
  <c r="K17" i="12"/>
  <c r="K25" i="12"/>
  <c r="E40" i="12"/>
  <c r="E48" i="12"/>
  <c r="D15" i="25"/>
  <c r="L11" i="47"/>
  <c r="E17" i="47"/>
  <c r="E25" i="47"/>
  <c r="L40" i="47"/>
  <c r="K13" i="11"/>
  <c r="K17" i="11"/>
  <c r="J24" i="11"/>
  <c r="E38" i="11"/>
  <c r="E54" i="11"/>
  <c r="D15" i="12"/>
  <c r="D23" i="12"/>
  <c r="E35" i="12"/>
  <c r="E64" i="36"/>
  <c r="D15" i="36"/>
  <c r="D52" i="36"/>
  <c r="L44" i="17"/>
  <c r="E67" i="41"/>
  <c r="J21" i="11"/>
  <c r="E48" i="11"/>
  <c r="D19" i="35"/>
  <c r="L60" i="12"/>
  <c r="K13" i="12"/>
  <c r="K21" i="12"/>
  <c r="E32" i="12"/>
  <c r="E61" i="12"/>
  <c r="E20" i="37"/>
  <c r="L25" i="36"/>
  <c r="E48" i="36"/>
  <c r="D26" i="11"/>
  <c r="J10" i="11"/>
  <c r="J14" i="11"/>
  <c r="J18" i="11"/>
  <c r="J25" i="11"/>
  <c r="E40" i="11"/>
  <c r="E57" i="11"/>
  <c r="K11" i="12"/>
  <c r="K15" i="12"/>
  <c r="K19" i="12"/>
  <c r="K23" i="12"/>
  <c r="E28" i="12"/>
  <c r="E36" i="12"/>
  <c r="E44" i="12"/>
  <c r="E12" i="37"/>
  <c r="L28" i="37"/>
  <c r="D9" i="36"/>
  <c r="L17" i="36"/>
  <c r="D36" i="36"/>
  <c r="D57" i="36"/>
  <c r="E67" i="26"/>
  <c r="K9" i="26"/>
  <c r="E45" i="26"/>
  <c r="K25" i="25"/>
  <c r="D23" i="25"/>
  <c r="E34" i="20"/>
  <c r="L31" i="18"/>
  <c r="D14" i="17"/>
  <c r="L28" i="17"/>
  <c r="E50" i="17"/>
  <c r="E9" i="47"/>
  <c r="E14" i="47"/>
  <c r="E21" i="47"/>
  <c r="L32" i="47"/>
  <c r="E47" i="44"/>
  <c r="L11" i="42"/>
  <c r="K9" i="11"/>
  <c r="K33" i="38"/>
  <c r="D11" i="12"/>
  <c r="D19" i="12"/>
  <c r="E27" i="12"/>
  <c r="E43" i="12"/>
  <c r="E26" i="37"/>
  <c r="L15" i="31"/>
  <c r="D19" i="25"/>
  <c r="D12" i="17"/>
  <c r="E24" i="17"/>
  <c r="C46" i="47"/>
  <c r="E12" i="47"/>
  <c r="E18" i="47"/>
  <c r="E26" i="47"/>
  <c r="K11" i="11"/>
  <c r="K15" i="11"/>
  <c r="J20" i="11"/>
  <c r="E30" i="11"/>
  <c r="J68" i="12"/>
  <c r="D9" i="12"/>
  <c r="D13" i="12"/>
  <c r="D17" i="12"/>
  <c r="D21" i="12"/>
  <c r="D25" i="12"/>
  <c r="E31" i="12"/>
  <c r="E39" i="12"/>
  <c r="E47" i="12"/>
  <c r="E59" i="12"/>
  <c r="J16" i="10"/>
  <c r="D11" i="36"/>
  <c r="L21" i="36"/>
  <c r="D41" i="36"/>
  <c r="C43" i="33"/>
  <c r="K13" i="26"/>
  <c r="D11" i="25"/>
  <c r="L59" i="17"/>
  <c r="E16" i="17"/>
  <c r="E34" i="17"/>
  <c r="L67" i="47"/>
  <c r="L9" i="47"/>
  <c r="E15" i="47"/>
  <c r="E22" i="47"/>
  <c r="C34" i="47"/>
  <c r="L49" i="47"/>
  <c r="E46" i="44"/>
  <c r="E68" i="42"/>
  <c r="L9" i="42"/>
  <c r="E12" i="42"/>
  <c r="E15" i="42"/>
  <c r="E18" i="42"/>
  <c r="D11" i="42"/>
  <c r="E10" i="42"/>
  <c r="E13" i="42"/>
  <c r="L15" i="42"/>
  <c r="E19" i="42"/>
  <c r="E11" i="42"/>
  <c r="L13" i="42"/>
  <c r="E16" i="42"/>
  <c r="E21" i="42"/>
  <c r="E32" i="44"/>
  <c r="E40" i="44"/>
  <c r="E48" i="44"/>
  <c r="E28" i="44"/>
  <c r="E35" i="44"/>
  <c r="E43" i="44"/>
  <c r="C29" i="44"/>
  <c r="E36" i="44"/>
  <c r="E44" i="44"/>
  <c r="E10" i="47"/>
  <c r="E13" i="47"/>
  <c r="L15" i="47"/>
  <c r="E19" i="47"/>
  <c r="E23" i="47"/>
  <c r="L28" i="47"/>
  <c r="L36" i="47"/>
  <c r="L44" i="47"/>
  <c r="E11" i="47"/>
  <c r="L13" i="47"/>
  <c r="E16" i="47"/>
  <c r="E20" i="47"/>
  <c r="E24" i="47"/>
  <c r="C30" i="47"/>
  <c r="C38" i="47"/>
  <c r="E67" i="46"/>
  <c r="K29" i="16"/>
  <c r="D51" i="16"/>
  <c r="E10" i="17"/>
  <c r="E12" i="17"/>
  <c r="E14" i="17"/>
  <c r="J17" i="17"/>
  <c r="J21" i="17"/>
  <c r="J25" i="17"/>
  <c r="L30" i="17"/>
  <c r="L35" i="17"/>
  <c r="K39" i="17"/>
  <c r="L46" i="17"/>
  <c r="L51" i="17"/>
  <c r="K55" i="17"/>
  <c r="E64" i="17"/>
  <c r="D9" i="17"/>
  <c r="D11" i="17"/>
  <c r="D13" i="17"/>
  <c r="D15" i="17"/>
  <c r="L17" i="17"/>
  <c r="L21" i="17"/>
  <c r="L25" i="17"/>
  <c r="E32" i="17"/>
  <c r="D36" i="17"/>
  <c r="D41" i="17"/>
  <c r="E48" i="17"/>
  <c r="D52" i="17"/>
  <c r="D57" i="17"/>
  <c r="L67" i="17"/>
  <c r="E9" i="17"/>
  <c r="E11" i="17"/>
  <c r="E13" i="17"/>
  <c r="E15" i="17"/>
  <c r="C19" i="17"/>
  <c r="C23" i="17"/>
  <c r="D27" i="17"/>
  <c r="D34" i="17"/>
  <c r="K37" i="17"/>
  <c r="D43" i="17"/>
  <c r="D50" i="17"/>
  <c r="K53" i="17"/>
  <c r="E65" i="23"/>
  <c r="C68" i="24"/>
  <c r="E61" i="24"/>
  <c r="K15" i="25"/>
  <c r="K23" i="25"/>
  <c r="D9" i="25"/>
  <c r="F9" i="25" s="1"/>
  <c r="D13" i="25"/>
  <c r="D17" i="25"/>
  <c r="D21" i="25"/>
  <c r="D25" i="25"/>
  <c r="K11" i="25"/>
  <c r="K19" i="25"/>
  <c r="J30" i="25"/>
  <c r="K9" i="25"/>
  <c r="K13" i="25"/>
  <c r="K17" i="25"/>
  <c r="K21" i="25"/>
  <c r="K12" i="26"/>
  <c r="C18" i="26"/>
  <c r="C26" i="26"/>
  <c r="E41" i="26"/>
  <c r="E57" i="26"/>
  <c r="K10" i="26"/>
  <c r="K14" i="26"/>
  <c r="C22" i="26"/>
  <c r="E33" i="26"/>
  <c r="E49" i="26"/>
  <c r="E65" i="26"/>
  <c r="K11" i="26"/>
  <c r="C16" i="26"/>
  <c r="C24" i="26"/>
  <c r="E37" i="26"/>
  <c r="L67" i="27"/>
  <c r="K10" i="28"/>
  <c r="K12" i="28"/>
  <c r="K14" i="28"/>
  <c r="K16" i="28"/>
  <c r="K18" i="28"/>
  <c r="K20" i="28"/>
  <c r="K22" i="28"/>
  <c r="K24" i="28"/>
  <c r="K26" i="28"/>
  <c r="J30" i="28"/>
  <c r="J34" i="28"/>
  <c r="E38" i="28"/>
  <c r="E42" i="28"/>
  <c r="E46" i="28"/>
  <c r="E50" i="28"/>
  <c r="E54" i="28"/>
  <c r="E58" i="28"/>
  <c r="E62" i="28"/>
  <c r="E66" i="28"/>
  <c r="J68" i="28"/>
  <c r="D9" i="28"/>
  <c r="D11" i="28"/>
  <c r="D13" i="28"/>
  <c r="D15" i="28"/>
  <c r="D17" i="28"/>
  <c r="D19" i="28"/>
  <c r="D21" i="28"/>
  <c r="D23" i="28"/>
  <c r="D25" i="28"/>
  <c r="E27" i="28"/>
  <c r="E31" i="28"/>
  <c r="E35" i="28"/>
  <c r="E39" i="28"/>
  <c r="E43" i="28"/>
  <c r="E47" i="28"/>
  <c r="E51" i="28"/>
  <c r="E55" i="28"/>
  <c r="E59" i="28"/>
  <c r="E63" i="28"/>
  <c r="L67" i="28"/>
  <c r="K9" i="28"/>
  <c r="K11" i="28"/>
  <c r="K13" i="28"/>
  <c r="K15" i="28"/>
  <c r="K17" i="28"/>
  <c r="K19" i="28"/>
  <c r="K21" i="28"/>
  <c r="K23" i="28"/>
  <c r="K25" i="28"/>
  <c r="J28" i="28"/>
  <c r="J32" i="28"/>
  <c r="J36" i="28"/>
  <c r="E40" i="28"/>
  <c r="E44" i="28"/>
  <c r="E48" i="28"/>
  <c r="E52" i="28"/>
  <c r="E56" i="28"/>
  <c r="E60" i="28"/>
  <c r="E64" i="28"/>
  <c r="D10" i="28"/>
  <c r="D12" i="28"/>
  <c r="D14" i="28"/>
  <c r="D16" i="28"/>
  <c r="D18" i="28"/>
  <c r="D20" i="28"/>
  <c r="D22" i="28"/>
  <c r="D24" i="28"/>
  <c r="D26" i="28"/>
  <c r="E29" i="28"/>
  <c r="E33" i="28"/>
  <c r="E37" i="28"/>
  <c r="E41" i="28"/>
  <c r="E45" i="28"/>
  <c r="E49" i="28"/>
  <c r="E53" i="28"/>
  <c r="E57" i="28"/>
  <c r="E61" i="28"/>
  <c r="K20" i="29"/>
  <c r="E68" i="30"/>
  <c r="L19" i="31"/>
  <c r="L23" i="31"/>
  <c r="L11" i="31"/>
  <c r="C12" i="32"/>
  <c r="C20" i="32"/>
  <c r="C14" i="32"/>
  <c r="C22" i="32"/>
  <c r="C16" i="32"/>
  <c r="C24" i="32"/>
  <c r="C29" i="32"/>
  <c r="C10" i="32"/>
  <c r="C18" i="32"/>
  <c r="J67" i="34"/>
  <c r="J33" i="35"/>
  <c r="J49" i="35"/>
  <c r="E36" i="35"/>
  <c r="J41" i="35"/>
  <c r="E9" i="36"/>
  <c r="E11" i="36"/>
  <c r="E13" i="36"/>
  <c r="E15" i="36"/>
  <c r="C19" i="36"/>
  <c r="C23" i="36"/>
  <c r="D27" i="36"/>
  <c r="D34" i="36"/>
  <c r="K37" i="36"/>
  <c r="D43" i="36"/>
  <c r="D50" i="36"/>
  <c r="K53" i="36"/>
  <c r="L59" i="36"/>
  <c r="D10" i="36"/>
  <c r="D12" i="36"/>
  <c r="D14" i="36"/>
  <c r="E16" i="36"/>
  <c r="E20" i="36"/>
  <c r="E24" i="36"/>
  <c r="L28" i="36"/>
  <c r="E34" i="36"/>
  <c r="L37" i="36"/>
  <c r="L44" i="36"/>
  <c r="E50" i="36"/>
  <c r="L53" i="36"/>
  <c r="L60" i="36"/>
  <c r="E10" i="36"/>
  <c r="E12" i="36"/>
  <c r="E14" i="36"/>
  <c r="J17" i="36"/>
  <c r="J21" i="36"/>
  <c r="J25" i="36"/>
  <c r="L30" i="36"/>
  <c r="L35" i="36"/>
  <c r="K39" i="36"/>
  <c r="L46" i="36"/>
  <c r="L51" i="36"/>
  <c r="K55" i="36"/>
  <c r="E16" i="37"/>
  <c r="E24" i="37"/>
  <c r="E10" i="37"/>
  <c r="E18" i="37"/>
  <c r="E68" i="7"/>
  <c r="E67" i="8"/>
  <c r="E60" i="9"/>
  <c r="D27" i="10"/>
  <c r="K10" i="11"/>
  <c r="K12" i="11"/>
  <c r="K14" i="11"/>
  <c r="K16" i="11"/>
  <c r="K18" i="11"/>
  <c r="J22" i="11"/>
  <c r="J26" i="11"/>
  <c r="E34" i="11"/>
  <c r="E42" i="11"/>
  <c r="E50" i="11"/>
  <c r="E61" i="11"/>
  <c r="J9" i="11"/>
  <c r="J11" i="11"/>
  <c r="J13" i="11"/>
  <c r="J15" i="11"/>
  <c r="J17" i="11"/>
  <c r="J19" i="11"/>
  <c r="J23" i="11"/>
  <c r="E28" i="11"/>
  <c r="E36" i="11"/>
  <c r="E44" i="11"/>
  <c r="E52" i="11"/>
  <c r="D10" i="12"/>
  <c r="D12" i="12"/>
  <c r="D14" i="12"/>
  <c r="D16" i="12"/>
  <c r="D18" i="12"/>
  <c r="D20" i="12"/>
  <c r="D22" i="12"/>
  <c r="D24" i="12"/>
  <c r="D26" i="12"/>
  <c r="E29" i="12"/>
  <c r="E33" i="12"/>
  <c r="E37" i="12"/>
  <c r="E41" i="12"/>
  <c r="E45" i="12"/>
  <c r="E49" i="12"/>
  <c r="E55" i="12"/>
  <c r="K10" i="12"/>
  <c r="K12" i="12"/>
  <c r="K14" i="12"/>
  <c r="K16" i="12"/>
  <c r="K18" i="12"/>
  <c r="K20" i="12"/>
  <c r="K22" i="12"/>
  <c r="K24" i="12"/>
  <c r="K26" i="12"/>
  <c r="E30" i="12"/>
  <c r="E34" i="12"/>
  <c r="E38" i="12"/>
  <c r="E42" i="12"/>
  <c r="E46" i="12"/>
  <c r="E50" i="12"/>
  <c r="L27" i="41"/>
  <c r="L33" i="41"/>
  <c r="L39" i="41"/>
  <c r="L43" i="41"/>
  <c r="L49" i="41"/>
  <c r="L53" i="41"/>
  <c r="L57" i="41"/>
  <c r="L61" i="41"/>
  <c r="L63" i="41"/>
  <c r="E9" i="41"/>
  <c r="L9" i="41"/>
  <c r="E10" i="41"/>
  <c r="L10" i="41"/>
  <c r="E11" i="41"/>
  <c r="L11" i="41"/>
  <c r="E12" i="41"/>
  <c r="L12" i="41"/>
  <c r="E13" i="41"/>
  <c r="L13" i="41"/>
  <c r="E14" i="41"/>
  <c r="L14" i="41"/>
  <c r="E15" i="41"/>
  <c r="L15" i="41"/>
  <c r="E16" i="41"/>
  <c r="L16" i="41"/>
  <c r="E17" i="41"/>
  <c r="L17" i="41"/>
  <c r="E18" i="41"/>
  <c r="L18" i="41"/>
  <c r="E19" i="41"/>
  <c r="L19" i="41"/>
  <c r="E20" i="41"/>
  <c r="L20" i="41"/>
  <c r="E21" i="41"/>
  <c r="L21" i="41"/>
  <c r="E22" i="41"/>
  <c r="L22" i="41"/>
  <c r="E23" i="41"/>
  <c r="L23" i="41"/>
  <c r="E24" i="41"/>
  <c r="L24" i="41"/>
  <c r="E25" i="41"/>
  <c r="L25" i="41"/>
  <c r="E26" i="41"/>
  <c r="L26" i="41"/>
  <c r="E31" i="41"/>
  <c r="E33" i="41"/>
  <c r="E35" i="41"/>
  <c r="E37" i="41"/>
  <c r="E39" i="41"/>
  <c r="E41" i="41"/>
  <c r="E43" i="41"/>
  <c r="E45" i="41"/>
  <c r="E47" i="41"/>
  <c r="E49" i="41"/>
  <c r="E51" i="41"/>
  <c r="E53" i="41"/>
  <c r="E55" i="41"/>
  <c r="E57" i="41"/>
  <c r="E59" i="41"/>
  <c r="E61" i="41"/>
  <c r="E63" i="41"/>
  <c r="E65" i="41"/>
  <c r="L28" i="41"/>
  <c r="L31" i="41"/>
  <c r="L35" i="41"/>
  <c r="L41" i="41"/>
  <c r="L47" i="41"/>
  <c r="L51" i="41"/>
  <c r="L59" i="41"/>
  <c r="L67" i="41"/>
  <c r="K68" i="41"/>
  <c r="D68" i="41"/>
  <c r="K67" i="41"/>
  <c r="D67" i="41"/>
  <c r="K66" i="41"/>
  <c r="D66" i="41"/>
  <c r="K65" i="41"/>
  <c r="D65" i="41"/>
  <c r="K64" i="41"/>
  <c r="D64" i="41"/>
  <c r="K63" i="41"/>
  <c r="D63" i="41"/>
  <c r="K62" i="41"/>
  <c r="D62" i="41"/>
  <c r="K61" i="41"/>
  <c r="D61" i="41"/>
  <c r="K60" i="41"/>
  <c r="D60" i="41"/>
  <c r="K59" i="41"/>
  <c r="D59" i="41"/>
  <c r="K58" i="41"/>
  <c r="D58" i="41"/>
  <c r="K57" i="41"/>
  <c r="D57" i="41"/>
  <c r="K56" i="41"/>
  <c r="D56" i="41"/>
  <c r="K55" i="41"/>
  <c r="D55" i="41"/>
  <c r="K54" i="41"/>
  <c r="D54" i="41"/>
  <c r="K53" i="41"/>
  <c r="D53" i="41"/>
  <c r="K52" i="41"/>
  <c r="D52" i="41"/>
  <c r="K51" i="41"/>
  <c r="D51" i="41"/>
  <c r="K50" i="41"/>
  <c r="D50" i="41"/>
  <c r="K49" i="41"/>
  <c r="D49" i="41"/>
  <c r="K48" i="41"/>
  <c r="D48" i="41"/>
  <c r="K47" i="41"/>
  <c r="D47" i="41"/>
  <c r="K46" i="41"/>
  <c r="D46" i="41"/>
  <c r="K45" i="41"/>
  <c r="D45" i="41"/>
  <c r="K44" i="41"/>
  <c r="D44" i="41"/>
  <c r="K43" i="41"/>
  <c r="D43" i="41"/>
  <c r="K42" i="41"/>
  <c r="D42" i="41"/>
  <c r="K41" i="41"/>
  <c r="D41" i="41"/>
  <c r="K40" i="41"/>
  <c r="D40" i="41"/>
  <c r="K39" i="41"/>
  <c r="D39" i="41"/>
  <c r="K38" i="41"/>
  <c r="D38" i="41"/>
  <c r="K37" i="41"/>
  <c r="D37" i="41"/>
  <c r="K36" i="41"/>
  <c r="D36" i="41"/>
  <c r="K35" i="41"/>
  <c r="D35" i="41"/>
  <c r="K34" i="41"/>
  <c r="D34" i="41"/>
  <c r="K33" i="41"/>
  <c r="D33" i="41"/>
  <c r="K32" i="41"/>
  <c r="D32" i="41"/>
  <c r="K31" i="41"/>
  <c r="D31" i="41"/>
  <c r="K30" i="41"/>
  <c r="D30" i="41"/>
  <c r="K29" i="41"/>
  <c r="D29" i="41"/>
  <c r="K28" i="41"/>
  <c r="D28" i="41"/>
  <c r="K27" i="41"/>
  <c r="J68" i="41"/>
  <c r="C68" i="41"/>
  <c r="J67" i="41"/>
  <c r="C67" i="41"/>
  <c r="J66" i="41"/>
  <c r="C66" i="41"/>
  <c r="J65" i="41"/>
  <c r="C65" i="41"/>
  <c r="J64" i="41"/>
  <c r="C64" i="41"/>
  <c r="J63" i="41"/>
  <c r="C63" i="41"/>
  <c r="J62" i="41"/>
  <c r="C62" i="41"/>
  <c r="J61" i="41"/>
  <c r="C61" i="41"/>
  <c r="J60" i="41"/>
  <c r="C60" i="41"/>
  <c r="J59" i="41"/>
  <c r="C59" i="41"/>
  <c r="J58" i="41"/>
  <c r="C58" i="41"/>
  <c r="J57" i="41"/>
  <c r="C57" i="41"/>
  <c r="J56" i="41"/>
  <c r="C56" i="41"/>
  <c r="J55" i="41"/>
  <c r="C55" i="41"/>
  <c r="J54" i="41"/>
  <c r="C54" i="41"/>
  <c r="J53" i="41"/>
  <c r="C53" i="41"/>
  <c r="J52" i="41"/>
  <c r="C52" i="41"/>
  <c r="J51" i="41"/>
  <c r="C51" i="41"/>
  <c r="J50" i="41"/>
  <c r="C50" i="41"/>
  <c r="J49" i="41"/>
  <c r="C49" i="41"/>
  <c r="J48" i="41"/>
  <c r="C48" i="41"/>
  <c r="J47" i="41"/>
  <c r="C47" i="41"/>
  <c r="J46" i="41"/>
  <c r="C46" i="41"/>
  <c r="J45" i="41"/>
  <c r="C45" i="41"/>
  <c r="J44" i="41"/>
  <c r="C44" i="41"/>
  <c r="J43" i="41"/>
  <c r="C43" i="41"/>
  <c r="J42" i="41"/>
  <c r="C42" i="41"/>
  <c r="J41" i="41"/>
  <c r="C41" i="41"/>
  <c r="J40" i="41"/>
  <c r="C40" i="41"/>
  <c r="J39" i="41"/>
  <c r="C39" i="41"/>
  <c r="J38" i="41"/>
  <c r="C38" i="41"/>
  <c r="J37" i="41"/>
  <c r="C37" i="41"/>
  <c r="J36" i="41"/>
  <c r="C36" i="41"/>
  <c r="J35" i="41"/>
  <c r="C35" i="41"/>
  <c r="J34" i="41"/>
  <c r="C34" i="41"/>
  <c r="J33" i="41"/>
  <c r="C33" i="41"/>
  <c r="J32" i="41"/>
  <c r="C32" i="41"/>
  <c r="J31" i="41"/>
  <c r="C31" i="41"/>
  <c r="J30" i="41"/>
  <c r="C30" i="41"/>
  <c r="J29" i="41"/>
  <c r="C29" i="41"/>
  <c r="J28" i="41"/>
  <c r="C28" i="41"/>
  <c r="J27" i="41"/>
  <c r="C27" i="41"/>
  <c r="C9" i="41"/>
  <c r="J9" i="41"/>
  <c r="C10" i="41"/>
  <c r="J10" i="41"/>
  <c r="C11" i="41"/>
  <c r="J11" i="41"/>
  <c r="C12" i="41"/>
  <c r="J12" i="41"/>
  <c r="C13" i="41"/>
  <c r="J13" i="41"/>
  <c r="C14" i="41"/>
  <c r="J14" i="41"/>
  <c r="C15" i="41"/>
  <c r="J15" i="41"/>
  <c r="C16" i="41"/>
  <c r="J16" i="41"/>
  <c r="C17" i="41"/>
  <c r="J17" i="41"/>
  <c r="C18" i="41"/>
  <c r="J18" i="41"/>
  <c r="C19" i="41"/>
  <c r="J19" i="41"/>
  <c r="C20" i="41"/>
  <c r="J20" i="41"/>
  <c r="C21" i="41"/>
  <c r="J21" i="41"/>
  <c r="C22" i="41"/>
  <c r="J22" i="41"/>
  <c r="C23" i="41"/>
  <c r="J23" i="41"/>
  <c r="C24" i="41"/>
  <c r="J24" i="41"/>
  <c r="C25" i="41"/>
  <c r="J25" i="41"/>
  <c r="C26" i="41"/>
  <c r="J26" i="41"/>
  <c r="D27" i="41"/>
  <c r="E30" i="41"/>
  <c r="E32" i="41"/>
  <c r="E34" i="41"/>
  <c r="E36" i="41"/>
  <c r="E38" i="41"/>
  <c r="E40" i="41"/>
  <c r="E42" i="41"/>
  <c r="E44" i="41"/>
  <c r="E46" i="41"/>
  <c r="E48" i="41"/>
  <c r="E50" i="41"/>
  <c r="E52" i="41"/>
  <c r="E54" i="41"/>
  <c r="E56" i="41"/>
  <c r="E58" i="41"/>
  <c r="E60" i="41"/>
  <c r="E62" i="41"/>
  <c r="E64" i="41"/>
  <c r="E66" i="41"/>
  <c r="E68" i="41"/>
  <c r="L29" i="41"/>
  <c r="L37" i="41"/>
  <c r="L45" i="41"/>
  <c r="L55" i="41"/>
  <c r="D9" i="41"/>
  <c r="F9" i="41" s="1"/>
  <c r="K9" i="41"/>
  <c r="D10" i="41"/>
  <c r="K10" i="41"/>
  <c r="D11" i="41"/>
  <c r="K11" i="41"/>
  <c r="D12" i="41"/>
  <c r="K12" i="41"/>
  <c r="D13" i="41"/>
  <c r="K13" i="41"/>
  <c r="D14" i="41"/>
  <c r="K14" i="41"/>
  <c r="D15" i="41"/>
  <c r="K15" i="41"/>
  <c r="D16" i="41"/>
  <c r="K16" i="41"/>
  <c r="D17" i="41"/>
  <c r="K17" i="41"/>
  <c r="D18" i="41"/>
  <c r="K18" i="41"/>
  <c r="D19" i="41"/>
  <c r="K19" i="41"/>
  <c r="D20" i="41"/>
  <c r="K20" i="41"/>
  <c r="D21" i="41"/>
  <c r="K21" i="41"/>
  <c r="D22" i="41"/>
  <c r="K22" i="41"/>
  <c r="D23" i="41"/>
  <c r="K23" i="41"/>
  <c r="D24" i="41"/>
  <c r="K24" i="41"/>
  <c r="D25" i="41"/>
  <c r="K25" i="41"/>
  <c r="D26" i="41"/>
  <c r="K26" i="41"/>
  <c r="E27" i="41"/>
  <c r="E28" i="41"/>
  <c r="E29" i="41"/>
  <c r="L30" i="41"/>
  <c r="L32" i="41"/>
  <c r="L34" i="41"/>
  <c r="L36" i="41"/>
  <c r="L38" i="41"/>
  <c r="L40" i="41"/>
  <c r="L42" i="41"/>
  <c r="L44" i="41"/>
  <c r="L46" i="41"/>
  <c r="L48" i="41"/>
  <c r="L50" i="41"/>
  <c r="L52" i="41"/>
  <c r="L54" i="41"/>
  <c r="L56" i="41"/>
  <c r="L58" i="41"/>
  <c r="L60" i="41"/>
  <c r="L62" i="41"/>
  <c r="L64" i="41"/>
  <c r="L66" i="41"/>
  <c r="L68" i="41"/>
  <c r="L17" i="42"/>
  <c r="L19" i="42"/>
  <c r="L21" i="42"/>
  <c r="E20" i="42"/>
  <c r="L63" i="42"/>
  <c r="L49" i="42"/>
  <c r="E46" i="42"/>
  <c r="E43" i="42"/>
  <c r="E40" i="42"/>
  <c r="E37" i="42"/>
  <c r="E35" i="42"/>
  <c r="E32" i="42"/>
  <c r="L30" i="42"/>
  <c r="L28" i="42"/>
  <c r="L26" i="42"/>
  <c r="E25" i="42"/>
  <c r="E24" i="42"/>
  <c r="L22" i="42"/>
  <c r="L67" i="42"/>
  <c r="L61" i="42"/>
  <c r="L59" i="42"/>
  <c r="L57" i="42"/>
  <c r="L55" i="42"/>
  <c r="L53" i="42"/>
  <c r="L51" i="42"/>
  <c r="E47" i="42"/>
  <c r="E45" i="42"/>
  <c r="E42" i="42"/>
  <c r="E38" i="42"/>
  <c r="E33" i="42"/>
  <c r="L25" i="42"/>
  <c r="L65" i="42"/>
  <c r="E48" i="42"/>
  <c r="E44" i="42"/>
  <c r="E41" i="42"/>
  <c r="E39" i="42"/>
  <c r="E36" i="42"/>
  <c r="E34" i="42"/>
  <c r="C30" i="42"/>
  <c r="C28" i="42"/>
  <c r="E26" i="42"/>
  <c r="L24" i="42"/>
  <c r="L23" i="42"/>
  <c r="L10" i="42"/>
  <c r="L12" i="42"/>
  <c r="L14" i="42"/>
  <c r="L16" i="42"/>
  <c r="L18" i="42"/>
  <c r="L20" i="42"/>
  <c r="E23" i="42"/>
  <c r="D9" i="42"/>
  <c r="F9" i="42" s="1"/>
  <c r="K9" i="42"/>
  <c r="D10" i="42"/>
  <c r="K10" i="42"/>
  <c r="K11" i="42"/>
  <c r="D12" i="42"/>
  <c r="K12" i="42"/>
  <c r="D13" i="42"/>
  <c r="K13" i="42"/>
  <c r="D14" i="42"/>
  <c r="K14" i="42"/>
  <c r="D15" i="42"/>
  <c r="K15" i="42"/>
  <c r="D16" i="42"/>
  <c r="K16" i="42"/>
  <c r="D17" i="42"/>
  <c r="K17" i="42"/>
  <c r="D18" i="42"/>
  <c r="K18" i="42"/>
  <c r="D19" i="42"/>
  <c r="K19" i="42"/>
  <c r="D20" i="42"/>
  <c r="K20" i="42"/>
  <c r="D21" i="42"/>
  <c r="K21" i="42"/>
  <c r="D22" i="42"/>
  <c r="K22" i="42"/>
  <c r="D23" i="42"/>
  <c r="K23" i="42"/>
  <c r="D24" i="42"/>
  <c r="K24" i="42"/>
  <c r="D25" i="42"/>
  <c r="K25" i="42"/>
  <c r="D26" i="42"/>
  <c r="K26" i="42"/>
  <c r="E27" i="42"/>
  <c r="J28" i="42"/>
  <c r="E29" i="42"/>
  <c r="J30" i="42"/>
  <c r="E31" i="42"/>
  <c r="E49" i="42"/>
  <c r="E51" i="42"/>
  <c r="E53" i="42"/>
  <c r="E55" i="42"/>
  <c r="E57" i="42"/>
  <c r="E59" i="42"/>
  <c r="E61" i="42"/>
  <c r="E63" i="42"/>
  <c r="E65" i="42"/>
  <c r="E67" i="42"/>
  <c r="J27" i="42"/>
  <c r="E28" i="42"/>
  <c r="J29" i="42"/>
  <c r="E30" i="42"/>
  <c r="J31" i="42"/>
  <c r="E50" i="42"/>
  <c r="E52" i="42"/>
  <c r="E54" i="42"/>
  <c r="E56" i="42"/>
  <c r="E58" i="42"/>
  <c r="E60" i="42"/>
  <c r="E62" i="42"/>
  <c r="E64" i="42"/>
  <c r="E66" i="42"/>
  <c r="K68" i="42"/>
  <c r="D68" i="42"/>
  <c r="K67" i="42"/>
  <c r="D67" i="42"/>
  <c r="K66" i="42"/>
  <c r="D66" i="42"/>
  <c r="K65" i="42"/>
  <c r="D65" i="42"/>
  <c r="K64" i="42"/>
  <c r="D64" i="42"/>
  <c r="K63" i="42"/>
  <c r="D63" i="42"/>
  <c r="K62" i="42"/>
  <c r="D62" i="42"/>
  <c r="K61" i="42"/>
  <c r="D61" i="42"/>
  <c r="K60" i="42"/>
  <c r="D60" i="42"/>
  <c r="K59" i="42"/>
  <c r="D59" i="42"/>
  <c r="K58" i="42"/>
  <c r="D58" i="42"/>
  <c r="K57" i="42"/>
  <c r="D57" i="42"/>
  <c r="K56" i="42"/>
  <c r="D56" i="42"/>
  <c r="K55" i="42"/>
  <c r="D55" i="42"/>
  <c r="K54" i="42"/>
  <c r="D54" i="42"/>
  <c r="K53" i="42"/>
  <c r="D53" i="42"/>
  <c r="K52" i="42"/>
  <c r="D52" i="42"/>
  <c r="K51" i="42"/>
  <c r="D51" i="42"/>
  <c r="K50" i="42"/>
  <c r="D50" i="42"/>
  <c r="K49" i="42"/>
  <c r="D49" i="42"/>
  <c r="K48" i="42"/>
  <c r="D48" i="42"/>
  <c r="K47" i="42"/>
  <c r="D47" i="42"/>
  <c r="K46" i="42"/>
  <c r="D46" i="42"/>
  <c r="K45" i="42"/>
  <c r="D45" i="42"/>
  <c r="K44" i="42"/>
  <c r="D44" i="42"/>
  <c r="K43" i="42"/>
  <c r="D43" i="42"/>
  <c r="K42" i="42"/>
  <c r="D42" i="42"/>
  <c r="K41" i="42"/>
  <c r="D41" i="42"/>
  <c r="K40" i="42"/>
  <c r="D40" i="42"/>
  <c r="K39" i="42"/>
  <c r="D39" i="42"/>
  <c r="K38" i="42"/>
  <c r="D38" i="42"/>
  <c r="K37" i="42"/>
  <c r="D37" i="42"/>
  <c r="K36" i="42"/>
  <c r="D36" i="42"/>
  <c r="K35" i="42"/>
  <c r="D35" i="42"/>
  <c r="K34" i="42"/>
  <c r="D34" i="42"/>
  <c r="K33" i="42"/>
  <c r="D33" i="42"/>
  <c r="K32" i="42"/>
  <c r="D32" i="42"/>
  <c r="K31" i="42"/>
  <c r="D31" i="42"/>
  <c r="K30" i="42"/>
  <c r="D30" i="42"/>
  <c r="K29" i="42"/>
  <c r="D29" i="42"/>
  <c r="K28" i="42"/>
  <c r="D28" i="42"/>
  <c r="K27" i="42"/>
  <c r="D27" i="42"/>
  <c r="J68" i="42"/>
  <c r="C68" i="42"/>
  <c r="J67" i="42"/>
  <c r="C67" i="42"/>
  <c r="J66" i="42"/>
  <c r="C66" i="42"/>
  <c r="J65" i="42"/>
  <c r="C65" i="42"/>
  <c r="J64" i="42"/>
  <c r="C64" i="42"/>
  <c r="J63" i="42"/>
  <c r="C63" i="42"/>
  <c r="J62" i="42"/>
  <c r="C62" i="42"/>
  <c r="J61" i="42"/>
  <c r="C61" i="42"/>
  <c r="J60" i="42"/>
  <c r="C60" i="42"/>
  <c r="J59" i="42"/>
  <c r="C59" i="42"/>
  <c r="J58" i="42"/>
  <c r="C58" i="42"/>
  <c r="J57" i="42"/>
  <c r="C57" i="42"/>
  <c r="J56" i="42"/>
  <c r="C56" i="42"/>
  <c r="J55" i="42"/>
  <c r="C55" i="42"/>
  <c r="J54" i="42"/>
  <c r="C54" i="42"/>
  <c r="J53" i="42"/>
  <c r="C53" i="42"/>
  <c r="J52" i="42"/>
  <c r="C52" i="42"/>
  <c r="J51" i="42"/>
  <c r="C51" i="42"/>
  <c r="J50" i="42"/>
  <c r="C50" i="42"/>
  <c r="J49" i="42"/>
  <c r="C49" i="42"/>
  <c r="J48" i="42"/>
  <c r="C48" i="42"/>
  <c r="J47" i="42"/>
  <c r="C47" i="42"/>
  <c r="J46" i="42"/>
  <c r="C46" i="42"/>
  <c r="J45" i="42"/>
  <c r="C45" i="42"/>
  <c r="J44" i="42"/>
  <c r="C44" i="42"/>
  <c r="J43" i="42"/>
  <c r="C43" i="42"/>
  <c r="J42" i="42"/>
  <c r="C42" i="42"/>
  <c r="J41" i="42"/>
  <c r="C41" i="42"/>
  <c r="J40" i="42"/>
  <c r="C40" i="42"/>
  <c r="J39" i="42"/>
  <c r="C39" i="42"/>
  <c r="J38" i="42"/>
  <c r="C38" i="42"/>
  <c r="J37" i="42"/>
  <c r="C37" i="42"/>
  <c r="J36" i="42"/>
  <c r="C36" i="42"/>
  <c r="J35" i="42"/>
  <c r="C35" i="42"/>
  <c r="J34" i="42"/>
  <c r="C34" i="42"/>
  <c r="J33" i="42"/>
  <c r="C33" i="42"/>
  <c r="J32" i="42"/>
  <c r="C32" i="42"/>
  <c r="C9" i="42"/>
  <c r="J9" i="42"/>
  <c r="C10" i="42"/>
  <c r="J10" i="42"/>
  <c r="C11" i="42"/>
  <c r="J11" i="42"/>
  <c r="C12" i="42"/>
  <c r="J12" i="42"/>
  <c r="C13" i="42"/>
  <c r="J13" i="42"/>
  <c r="C14" i="42"/>
  <c r="J14" i="42"/>
  <c r="C15" i="42"/>
  <c r="J15" i="42"/>
  <c r="C16" i="42"/>
  <c r="J16" i="42"/>
  <c r="C17" i="42"/>
  <c r="J17" i="42"/>
  <c r="C18" i="42"/>
  <c r="J18" i="42"/>
  <c r="C19" i="42"/>
  <c r="J19" i="42"/>
  <c r="C20" i="42"/>
  <c r="J20" i="42"/>
  <c r="C21" i="42"/>
  <c r="J21" i="42"/>
  <c r="C22" i="42"/>
  <c r="J22" i="42"/>
  <c r="C23" i="42"/>
  <c r="J23" i="42"/>
  <c r="C24" i="42"/>
  <c r="J24" i="42"/>
  <c r="C25" i="42"/>
  <c r="J25" i="42"/>
  <c r="C26" i="42"/>
  <c r="J26" i="42"/>
  <c r="C27" i="42"/>
  <c r="L27" i="42"/>
  <c r="C29" i="42"/>
  <c r="L29" i="42"/>
  <c r="C31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46" i="42"/>
  <c r="L47" i="42"/>
  <c r="L48" i="42"/>
  <c r="L50" i="42"/>
  <c r="L52" i="42"/>
  <c r="L54" i="42"/>
  <c r="L56" i="42"/>
  <c r="L58" i="42"/>
  <c r="L60" i="42"/>
  <c r="L62" i="42"/>
  <c r="L64" i="42"/>
  <c r="L66" i="42"/>
  <c r="L68" i="42"/>
  <c r="E68" i="43"/>
  <c r="E67" i="43"/>
  <c r="J65" i="43"/>
  <c r="J64" i="43"/>
  <c r="L63" i="43"/>
  <c r="C61" i="43"/>
  <c r="E60" i="43"/>
  <c r="E59" i="43"/>
  <c r="J57" i="43"/>
  <c r="C67" i="43"/>
  <c r="J63" i="43"/>
  <c r="J56" i="43"/>
  <c r="C53" i="43"/>
  <c r="E51" i="43"/>
  <c r="J49" i="43"/>
  <c r="L47" i="43"/>
  <c r="E44" i="43"/>
  <c r="J40" i="43"/>
  <c r="C37" i="43"/>
  <c r="E35" i="43"/>
  <c r="J33" i="43"/>
  <c r="L31" i="43"/>
  <c r="E28" i="43"/>
  <c r="J26" i="43"/>
  <c r="D25" i="43"/>
  <c r="J22" i="43"/>
  <c r="D21" i="43"/>
  <c r="J18" i="43"/>
  <c r="D17" i="43"/>
  <c r="E66" i="43"/>
  <c r="J62" i="43"/>
  <c r="C59" i="43"/>
  <c r="J54" i="43"/>
  <c r="C51" i="43"/>
  <c r="E49" i="43"/>
  <c r="J47" i="43"/>
  <c r="L45" i="43"/>
  <c r="E42" i="43"/>
  <c r="J38" i="43"/>
  <c r="C35" i="43"/>
  <c r="E33" i="43"/>
  <c r="J31" i="43"/>
  <c r="L29" i="43"/>
  <c r="C25" i="43"/>
  <c r="K23" i="43"/>
  <c r="C21" i="43"/>
  <c r="K19" i="43"/>
  <c r="C17" i="43"/>
  <c r="L15" i="43"/>
  <c r="L14" i="43"/>
  <c r="L13" i="43"/>
  <c r="L12" i="43"/>
  <c r="L11" i="43"/>
  <c r="L10" i="43"/>
  <c r="L9" i="43"/>
  <c r="E65" i="43"/>
  <c r="L61" i="43"/>
  <c r="E58" i="43"/>
  <c r="L55" i="43"/>
  <c r="E52" i="43"/>
  <c r="J48" i="43"/>
  <c r="C45" i="43"/>
  <c r="E43" i="43"/>
  <c r="J41" i="43"/>
  <c r="L39" i="43"/>
  <c r="E36" i="43"/>
  <c r="J32" i="43"/>
  <c r="C29" i="43"/>
  <c r="E27" i="43"/>
  <c r="J24" i="43"/>
  <c r="D23" i="43"/>
  <c r="J20" i="43"/>
  <c r="D19" i="43"/>
  <c r="J16" i="43"/>
  <c r="E57" i="43"/>
  <c r="J55" i="43"/>
  <c r="L53" i="43"/>
  <c r="E50" i="43"/>
  <c r="J46" i="43"/>
  <c r="C43" i="43"/>
  <c r="E41" i="43"/>
  <c r="J39" i="43"/>
  <c r="L37" i="43"/>
  <c r="E34" i="43"/>
  <c r="J30" i="43"/>
  <c r="C27" i="43"/>
  <c r="K25" i="43"/>
  <c r="C23" i="43"/>
  <c r="K21" i="43"/>
  <c r="C19" i="43"/>
  <c r="K17" i="43"/>
  <c r="E15" i="43"/>
  <c r="E14" i="43"/>
  <c r="E13" i="43"/>
  <c r="E12" i="43"/>
  <c r="E11" i="43"/>
  <c r="E10" i="43"/>
  <c r="E9" i="43"/>
  <c r="K68" i="43"/>
  <c r="D68" i="43"/>
  <c r="K67" i="43"/>
  <c r="D67" i="43"/>
  <c r="K66" i="43"/>
  <c r="D66" i="43"/>
  <c r="K65" i="43"/>
  <c r="D65" i="43"/>
  <c r="K64" i="43"/>
  <c r="D64" i="43"/>
  <c r="K63" i="43"/>
  <c r="D63" i="43"/>
  <c r="K62" i="43"/>
  <c r="D62" i="43"/>
  <c r="K61" i="43"/>
  <c r="D61" i="43"/>
  <c r="K60" i="43"/>
  <c r="D60" i="43"/>
  <c r="K59" i="43"/>
  <c r="D59" i="43"/>
  <c r="K58" i="43"/>
  <c r="D58" i="43"/>
  <c r="K57" i="43"/>
  <c r="D57" i="43"/>
  <c r="K56" i="43"/>
  <c r="D56" i="43"/>
  <c r="K55" i="43"/>
  <c r="D55" i="43"/>
  <c r="K54" i="43"/>
  <c r="D54" i="43"/>
  <c r="K53" i="43"/>
  <c r="D53" i="43"/>
  <c r="K52" i="43"/>
  <c r="D52" i="43"/>
  <c r="K51" i="43"/>
  <c r="D51" i="43"/>
  <c r="K50" i="43"/>
  <c r="D50" i="43"/>
  <c r="K49" i="43"/>
  <c r="D49" i="43"/>
  <c r="K48" i="43"/>
  <c r="D48" i="43"/>
  <c r="K47" i="43"/>
  <c r="D47" i="43"/>
  <c r="K46" i="43"/>
  <c r="D46" i="43"/>
  <c r="K45" i="43"/>
  <c r="D45" i="43"/>
  <c r="K44" i="43"/>
  <c r="D44" i="43"/>
  <c r="K43" i="43"/>
  <c r="D43" i="43"/>
  <c r="K42" i="43"/>
  <c r="D42" i="43"/>
  <c r="K41" i="43"/>
  <c r="D41" i="43"/>
  <c r="K40" i="43"/>
  <c r="D40" i="43"/>
  <c r="K39" i="43"/>
  <c r="D39" i="43"/>
  <c r="K38" i="43"/>
  <c r="D38" i="43"/>
  <c r="K37" i="43"/>
  <c r="D37" i="43"/>
  <c r="K36" i="43"/>
  <c r="D36" i="43"/>
  <c r="K35" i="43"/>
  <c r="D35" i="43"/>
  <c r="K34" i="43"/>
  <c r="D34" i="43"/>
  <c r="K33" i="43"/>
  <c r="D33" i="43"/>
  <c r="K32" i="43"/>
  <c r="D32" i="43"/>
  <c r="K31" i="43"/>
  <c r="D31" i="43"/>
  <c r="K30" i="43"/>
  <c r="D30" i="43"/>
  <c r="K29" i="43"/>
  <c r="D29" i="43"/>
  <c r="K28" i="43"/>
  <c r="D28" i="43"/>
  <c r="K27" i="43"/>
  <c r="D27" i="43"/>
  <c r="L68" i="43"/>
  <c r="C68" i="43"/>
  <c r="L66" i="43"/>
  <c r="C66" i="43"/>
  <c r="L64" i="43"/>
  <c r="C64" i="43"/>
  <c r="L62" i="43"/>
  <c r="C62" i="43"/>
  <c r="L60" i="43"/>
  <c r="C60" i="43"/>
  <c r="L58" i="43"/>
  <c r="C58" i="43"/>
  <c r="L56" i="43"/>
  <c r="C56" i="43"/>
  <c r="L54" i="43"/>
  <c r="C54" i="43"/>
  <c r="L52" i="43"/>
  <c r="C52" i="43"/>
  <c r="L50" i="43"/>
  <c r="C50" i="43"/>
  <c r="L48" i="43"/>
  <c r="C48" i="43"/>
  <c r="L46" i="43"/>
  <c r="C46" i="43"/>
  <c r="L44" i="43"/>
  <c r="C44" i="43"/>
  <c r="L42" i="43"/>
  <c r="C42" i="43"/>
  <c r="L40" i="43"/>
  <c r="C40" i="43"/>
  <c r="L38" i="43"/>
  <c r="C38" i="43"/>
  <c r="L36" i="43"/>
  <c r="C36" i="43"/>
  <c r="L34" i="43"/>
  <c r="C34" i="43"/>
  <c r="L32" i="43"/>
  <c r="C32" i="43"/>
  <c r="L30" i="43"/>
  <c r="C30" i="43"/>
  <c r="L28" i="43"/>
  <c r="C28" i="43"/>
  <c r="L26" i="43"/>
  <c r="E26" i="43"/>
  <c r="L25" i="43"/>
  <c r="E25" i="43"/>
  <c r="L24" i="43"/>
  <c r="E24" i="43"/>
  <c r="L23" i="43"/>
  <c r="E23" i="43"/>
  <c r="L22" i="43"/>
  <c r="E22" i="43"/>
  <c r="L21" i="43"/>
  <c r="E21" i="43"/>
  <c r="L20" i="43"/>
  <c r="E20" i="43"/>
  <c r="L19" i="43"/>
  <c r="E19" i="43"/>
  <c r="L18" i="43"/>
  <c r="E18" i="43"/>
  <c r="L17" i="43"/>
  <c r="E17" i="43"/>
  <c r="L16" i="43"/>
  <c r="E16" i="43"/>
  <c r="C9" i="43"/>
  <c r="J9" i="43"/>
  <c r="C10" i="43"/>
  <c r="J10" i="43"/>
  <c r="C11" i="43"/>
  <c r="J11" i="43"/>
  <c r="C12" i="43"/>
  <c r="J12" i="43"/>
  <c r="C13" i="43"/>
  <c r="J13" i="43"/>
  <c r="C14" i="43"/>
  <c r="J14" i="43"/>
  <c r="C15" i="43"/>
  <c r="J15" i="43"/>
  <c r="C16" i="43"/>
  <c r="K16" i="43"/>
  <c r="C18" i="43"/>
  <c r="K18" i="43"/>
  <c r="C20" i="43"/>
  <c r="K20" i="43"/>
  <c r="C22" i="43"/>
  <c r="K22" i="43"/>
  <c r="C24" i="43"/>
  <c r="K24" i="43"/>
  <c r="C26" i="43"/>
  <c r="K26" i="43"/>
  <c r="J27" i="43"/>
  <c r="E29" i="43"/>
  <c r="E30" i="43"/>
  <c r="C31" i="43"/>
  <c r="L33" i="43"/>
  <c r="J34" i="43"/>
  <c r="J35" i="43"/>
  <c r="E37" i="43"/>
  <c r="E38" i="43"/>
  <c r="C39" i="43"/>
  <c r="L41" i="43"/>
  <c r="J42" i="43"/>
  <c r="J43" i="43"/>
  <c r="E45" i="43"/>
  <c r="E46" i="43"/>
  <c r="C47" i="43"/>
  <c r="L49" i="43"/>
  <c r="J50" i="43"/>
  <c r="J51" i="43"/>
  <c r="E53" i="43"/>
  <c r="E54" i="43"/>
  <c r="C55" i="43"/>
  <c r="L57" i="43"/>
  <c r="J58" i="43"/>
  <c r="J59" i="43"/>
  <c r="E61" i="43"/>
  <c r="E62" i="43"/>
  <c r="C63" i="43"/>
  <c r="L65" i="43"/>
  <c r="J66" i="43"/>
  <c r="J67" i="43"/>
  <c r="D9" i="43"/>
  <c r="F9" i="43" s="1"/>
  <c r="K9" i="43"/>
  <c r="D10" i="43"/>
  <c r="K10" i="43"/>
  <c r="D11" i="43"/>
  <c r="K11" i="43"/>
  <c r="D12" i="43"/>
  <c r="K12" i="43"/>
  <c r="D13" i="43"/>
  <c r="K13" i="43"/>
  <c r="D14" i="43"/>
  <c r="K14" i="43"/>
  <c r="D15" i="43"/>
  <c r="K15" i="43"/>
  <c r="D16" i="43"/>
  <c r="J17" i="43"/>
  <c r="D18" i="43"/>
  <c r="J19" i="43"/>
  <c r="D20" i="43"/>
  <c r="J21" i="43"/>
  <c r="D22" i="43"/>
  <c r="J23" i="43"/>
  <c r="D24" i="43"/>
  <c r="J25" i="43"/>
  <c r="D26" i="43"/>
  <c r="L27" i="43"/>
  <c r="J28" i="43"/>
  <c r="J29" i="43"/>
  <c r="E31" i="43"/>
  <c r="E32" i="43"/>
  <c r="C33" i="43"/>
  <c r="L35" i="43"/>
  <c r="J36" i="43"/>
  <c r="J37" i="43"/>
  <c r="E39" i="43"/>
  <c r="E40" i="43"/>
  <c r="C41" i="43"/>
  <c r="L43" i="43"/>
  <c r="J44" i="43"/>
  <c r="J45" i="43"/>
  <c r="E47" i="43"/>
  <c r="E48" i="43"/>
  <c r="C49" i="43"/>
  <c r="L51" i="43"/>
  <c r="J52" i="43"/>
  <c r="J53" i="43"/>
  <c r="E55" i="43"/>
  <c r="E56" i="43"/>
  <c r="C57" i="43"/>
  <c r="L59" i="43"/>
  <c r="J60" i="43"/>
  <c r="J61" i="43"/>
  <c r="E63" i="43"/>
  <c r="E64" i="43"/>
  <c r="C65" i="43"/>
  <c r="L67" i="43"/>
  <c r="J68" i="43"/>
  <c r="K27" i="44"/>
  <c r="E30" i="44"/>
  <c r="E34" i="44"/>
  <c r="E38" i="44"/>
  <c r="E42" i="44"/>
  <c r="E66" i="44"/>
  <c r="E62" i="44"/>
  <c r="E58" i="44"/>
  <c r="E54" i="44"/>
  <c r="E51" i="44"/>
  <c r="E67" i="44"/>
  <c r="E60" i="44"/>
  <c r="E56" i="44"/>
  <c r="E52" i="44"/>
  <c r="E68" i="44"/>
  <c r="E65" i="44"/>
  <c r="E64" i="44"/>
  <c r="E63" i="44"/>
  <c r="E61" i="44"/>
  <c r="E59" i="44"/>
  <c r="E57" i="44"/>
  <c r="E55" i="44"/>
  <c r="E53" i="44"/>
  <c r="E50" i="44"/>
  <c r="C27" i="44"/>
  <c r="K29" i="44"/>
  <c r="E33" i="44"/>
  <c r="E37" i="44"/>
  <c r="E41" i="44"/>
  <c r="E45" i="44"/>
  <c r="E49" i="44"/>
  <c r="K68" i="44"/>
  <c r="D68" i="44"/>
  <c r="K67" i="44"/>
  <c r="D67" i="44"/>
  <c r="K66" i="44"/>
  <c r="D66" i="44"/>
  <c r="K65" i="44"/>
  <c r="D65" i="44"/>
  <c r="K64" i="44"/>
  <c r="D64" i="44"/>
  <c r="K63" i="44"/>
  <c r="D63" i="44"/>
  <c r="K62" i="44"/>
  <c r="D62" i="44"/>
  <c r="K61" i="44"/>
  <c r="D61" i="44"/>
  <c r="K60" i="44"/>
  <c r="D60" i="44"/>
  <c r="K59" i="44"/>
  <c r="D59" i="44"/>
  <c r="K58" i="44"/>
  <c r="D58" i="44"/>
  <c r="K57" i="44"/>
  <c r="D57" i="44"/>
  <c r="K56" i="44"/>
  <c r="D56" i="44"/>
  <c r="K55" i="44"/>
  <c r="D55" i="44"/>
  <c r="K54" i="44"/>
  <c r="D54" i="44"/>
  <c r="K53" i="44"/>
  <c r="D53" i="44"/>
  <c r="K52" i="44"/>
  <c r="D52" i="44"/>
  <c r="K51" i="44"/>
  <c r="D51" i="44"/>
  <c r="K50" i="44"/>
  <c r="D50" i="44"/>
  <c r="K49" i="44"/>
  <c r="D49" i="44"/>
  <c r="K48" i="44"/>
  <c r="D48" i="44"/>
  <c r="K47" i="44"/>
  <c r="D47" i="44"/>
  <c r="K46" i="44"/>
  <c r="D46" i="44"/>
  <c r="K45" i="44"/>
  <c r="D45" i="44"/>
  <c r="K44" i="44"/>
  <c r="D44" i="44"/>
  <c r="K43" i="44"/>
  <c r="D43" i="44"/>
  <c r="K42" i="44"/>
  <c r="D42" i="44"/>
  <c r="K41" i="44"/>
  <c r="D41" i="44"/>
  <c r="K40" i="44"/>
  <c r="D40" i="44"/>
  <c r="K39" i="44"/>
  <c r="D39" i="44"/>
  <c r="K38" i="44"/>
  <c r="D38" i="44"/>
  <c r="K37" i="44"/>
  <c r="D37" i="44"/>
  <c r="K36" i="44"/>
  <c r="D36" i="44"/>
  <c r="K35" i="44"/>
  <c r="D35" i="44"/>
  <c r="K34" i="44"/>
  <c r="D34" i="44"/>
  <c r="K33" i="44"/>
  <c r="D33" i="44"/>
  <c r="K32" i="44"/>
  <c r="D32" i="44"/>
  <c r="K31" i="44"/>
  <c r="D31" i="44"/>
  <c r="K30" i="44"/>
  <c r="C9" i="44"/>
  <c r="J9" i="44"/>
  <c r="C10" i="44"/>
  <c r="J10" i="44"/>
  <c r="C11" i="44"/>
  <c r="J11" i="44"/>
  <c r="C12" i="44"/>
  <c r="J12" i="44"/>
  <c r="C13" i="44"/>
  <c r="J13" i="44"/>
  <c r="C14" i="44"/>
  <c r="J14" i="44"/>
  <c r="C15" i="44"/>
  <c r="J15" i="44"/>
  <c r="C16" i="44"/>
  <c r="J16" i="44"/>
  <c r="C17" i="44"/>
  <c r="J17" i="44"/>
  <c r="C18" i="44"/>
  <c r="J18" i="44"/>
  <c r="C19" i="44"/>
  <c r="J19" i="44"/>
  <c r="C20" i="44"/>
  <c r="J20" i="44"/>
  <c r="C21" i="44"/>
  <c r="J21" i="44"/>
  <c r="C22" i="44"/>
  <c r="J22" i="44"/>
  <c r="C23" i="44"/>
  <c r="J23" i="44"/>
  <c r="C24" i="44"/>
  <c r="J24" i="44"/>
  <c r="C25" i="44"/>
  <c r="J25" i="44"/>
  <c r="C26" i="44"/>
  <c r="J26" i="44"/>
  <c r="D27" i="44"/>
  <c r="L27" i="44"/>
  <c r="J28" i="44"/>
  <c r="D29" i="44"/>
  <c r="L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D9" i="44"/>
  <c r="K9" i="44"/>
  <c r="D10" i="44"/>
  <c r="K10" i="44"/>
  <c r="D11" i="44"/>
  <c r="K11" i="44"/>
  <c r="D12" i="44"/>
  <c r="K12" i="44"/>
  <c r="D13" i="44"/>
  <c r="K13" i="44"/>
  <c r="D14" i="44"/>
  <c r="K14" i="44"/>
  <c r="D15" i="44"/>
  <c r="K15" i="44"/>
  <c r="D16" i="44"/>
  <c r="K16" i="44"/>
  <c r="D17" i="44"/>
  <c r="K17" i="44"/>
  <c r="D18" i="44"/>
  <c r="K18" i="44"/>
  <c r="D19" i="44"/>
  <c r="K19" i="44"/>
  <c r="D20" i="44"/>
  <c r="K20" i="44"/>
  <c r="D21" i="44"/>
  <c r="K21" i="44"/>
  <c r="D22" i="44"/>
  <c r="K22" i="44"/>
  <c r="D23" i="44"/>
  <c r="K23" i="44"/>
  <c r="D24" i="44"/>
  <c r="K24" i="44"/>
  <c r="D25" i="44"/>
  <c r="K25" i="44"/>
  <c r="D26" i="44"/>
  <c r="K26" i="44"/>
  <c r="E27" i="44"/>
  <c r="C28" i="44"/>
  <c r="K28" i="44"/>
  <c r="E29" i="44"/>
  <c r="C30" i="44"/>
  <c r="L30" i="44"/>
  <c r="L31" i="44"/>
  <c r="L32" i="44"/>
  <c r="L33" i="44"/>
  <c r="L34" i="44"/>
  <c r="L35" i="44"/>
  <c r="L36" i="44"/>
  <c r="L37" i="44"/>
  <c r="L38" i="44"/>
  <c r="L39" i="44"/>
  <c r="L40" i="44"/>
  <c r="L41" i="44"/>
  <c r="L42" i="44"/>
  <c r="L43" i="44"/>
  <c r="L44" i="44"/>
  <c r="L45" i="44"/>
  <c r="L46" i="44"/>
  <c r="L47" i="44"/>
  <c r="L48" i="44"/>
  <c r="L49" i="44"/>
  <c r="L50" i="44"/>
  <c r="L51" i="44"/>
  <c r="L52" i="44"/>
  <c r="L53" i="44"/>
  <c r="L54" i="44"/>
  <c r="L55" i="44"/>
  <c r="L56" i="44"/>
  <c r="L57" i="44"/>
  <c r="L58" i="44"/>
  <c r="L59" i="44"/>
  <c r="L60" i="44"/>
  <c r="L61" i="44"/>
  <c r="L62" i="44"/>
  <c r="L63" i="44"/>
  <c r="L64" i="44"/>
  <c r="L65" i="44"/>
  <c r="L66" i="44"/>
  <c r="L67" i="44"/>
  <c r="L68" i="44"/>
  <c r="E9" i="44"/>
  <c r="L9" i="44"/>
  <c r="E10" i="44"/>
  <c r="L10" i="44"/>
  <c r="E11" i="44"/>
  <c r="L11" i="44"/>
  <c r="E12" i="44"/>
  <c r="L12" i="44"/>
  <c r="E13" i="44"/>
  <c r="L13" i="44"/>
  <c r="E14" i="44"/>
  <c r="L14" i="44"/>
  <c r="E15" i="44"/>
  <c r="L15" i="44"/>
  <c r="E16" i="44"/>
  <c r="L16" i="44"/>
  <c r="E17" i="44"/>
  <c r="L17" i="44"/>
  <c r="E18" i="44"/>
  <c r="L18" i="44"/>
  <c r="E19" i="44"/>
  <c r="L19" i="44"/>
  <c r="E20" i="44"/>
  <c r="L20" i="44"/>
  <c r="E21" i="44"/>
  <c r="L21" i="44"/>
  <c r="E22" i="44"/>
  <c r="L22" i="44"/>
  <c r="E23" i="44"/>
  <c r="L23" i="44"/>
  <c r="E24" i="44"/>
  <c r="L24" i="44"/>
  <c r="E25" i="44"/>
  <c r="L25" i="44"/>
  <c r="E26" i="44"/>
  <c r="L26" i="44"/>
  <c r="J27" i="44"/>
  <c r="D28" i="44"/>
  <c r="L28" i="44"/>
  <c r="J29" i="44"/>
  <c r="D30" i="44"/>
  <c r="C31" i="44"/>
  <c r="C32" i="44"/>
  <c r="C33" i="44"/>
  <c r="C34" i="44"/>
  <c r="C35" i="44"/>
  <c r="C36" i="44"/>
  <c r="C37" i="44"/>
  <c r="C38" i="44"/>
  <c r="C39" i="44"/>
  <c r="C40" i="44"/>
  <c r="C41" i="44"/>
  <c r="C42" i="44"/>
  <c r="C43" i="44"/>
  <c r="C44" i="44"/>
  <c r="C45" i="44"/>
  <c r="C46" i="44"/>
  <c r="C47" i="44"/>
  <c r="C48" i="44"/>
  <c r="C49" i="44"/>
  <c r="C50" i="44"/>
  <c r="C51" i="44"/>
  <c r="C52" i="44"/>
  <c r="C53" i="44"/>
  <c r="C54" i="44"/>
  <c r="C55" i="44"/>
  <c r="C56" i="44"/>
  <c r="C57" i="44"/>
  <c r="C58" i="44"/>
  <c r="C59" i="44"/>
  <c r="C60" i="44"/>
  <c r="C61" i="44"/>
  <c r="C62" i="44"/>
  <c r="C63" i="44"/>
  <c r="C64" i="44"/>
  <c r="C65" i="44"/>
  <c r="C66" i="44"/>
  <c r="C67" i="44"/>
  <c r="C68" i="44"/>
  <c r="E63" i="47"/>
  <c r="E65" i="47"/>
  <c r="E61" i="47"/>
  <c r="E59" i="47"/>
  <c r="E57" i="47"/>
  <c r="E55" i="47"/>
  <c r="E53" i="47"/>
  <c r="E67" i="47"/>
  <c r="L10" i="47"/>
  <c r="L12" i="47"/>
  <c r="L14" i="47"/>
  <c r="L16" i="47"/>
  <c r="L18" i="47"/>
  <c r="L20" i="47"/>
  <c r="L22" i="47"/>
  <c r="L24" i="47"/>
  <c r="L26" i="47"/>
  <c r="C32" i="47"/>
  <c r="L34" i="47"/>
  <c r="C40" i="47"/>
  <c r="L42" i="47"/>
  <c r="L48" i="47"/>
  <c r="L17" i="47"/>
  <c r="L19" i="47"/>
  <c r="L21" i="47"/>
  <c r="L23" i="47"/>
  <c r="L25" i="47"/>
  <c r="C28" i="47"/>
  <c r="L30" i="47"/>
  <c r="C36" i="47"/>
  <c r="L38" i="47"/>
  <c r="C44" i="47"/>
  <c r="L46" i="47"/>
  <c r="E51" i="47"/>
  <c r="J27" i="47"/>
  <c r="E28" i="47"/>
  <c r="J29" i="47"/>
  <c r="E30" i="47"/>
  <c r="J31" i="47"/>
  <c r="E32" i="47"/>
  <c r="J33" i="47"/>
  <c r="E34" i="47"/>
  <c r="J35" i="47"/>
  <c r="E36" i="47"/>
  <c r="J37" i="47"/>
  <c r="E38" i="47"/>
  <c r="J39" i="47"/>
  <c r="E40" i="47"/>
  <c r="J41" i="47"/>
  <c r="E42" i="47"/>
  <c r="J43" i="47"/>
  <c r="E44" i="47"/>
  <c r="J45" i="47"/>
  <c r="E46" i="47"/>
  <c r="C47" i="47"/>
  <c r="C48" i="47"/>
  <c r="C49" i="47"/>
  <c r="C50" i="47"/>
  <c r="L51" i="47"/>
  <c r="L53" i="47"/>
  <c r="L55" i="47"/>
  <c r="L57" i="47"/>
  <c r="L59" i="47"/>
  <c r="L61" i="47"/>
  <c r="L63" i="47"/>
  <c r="L65" i="47"/>
  <c r="K68" i="47"/>
  <c r="D68" i="47"/>
  <c r="K67" i="47"/>
  <c r="D67" i="47"/>
  <c r="K66" i="47"/>
  <c r="D66" i="47"/>
  <c r="K65" i="47"/>
  <c r="D65" i="47"/>
  <c r="K64" i="47"/>
  <c r="D64" i="47"/>
  <c r="K63" i="47"/>
  <c r="D63" i="47"/>
  <c r="K62" i="47"/>
  <c r="D62" i="47"/>
  <c r="K61" i="47"/>
  <c r="D61" i="47"/>
  <c r="K60" i="47"/>
  <c r="D60" i="47"/>
  <c r="K59" i="47"/>
  <c r="D59" i="47"/>
  <c r="K58" i="47"/>
  <c r="D58" i="47"/>
  <c r="K57" i="47"/>
  <c r="D57" i="47"/>
  <c r="K56" i="47"/>
  <c r="D56" i="47"/>
  <c r="K55" i="47"/>
  <c r="D55" i="47"/>
  <c r="K54" i="47"/>
  <c r="D54" i="47"/>
  <c r="K53" i="47"/>
  <c r="D53" i="47"/>
  <c r="K52" i="47"/>
  <c r="D52" i="47"/>
  <c r="K51" i="47"/>
  <c r="D51" i="47"/>
  <c r="K50" i="47"/>
  <c r="D50" i="47"/>
  <c r="K49" i="47"/>
  <c r="D49" i="47"/>
  <c r="K48" i="47"/>
  <c r="D48" i="47"/>
  <c r="K47" i="47"/>
  <c r="D47" i="47"/>
  <c r="K46" i="47"/>
  <c r="D46" i="47"/>
  <c r="K45" i="47"/>
  <c r="D45" i="47"/>
  <c r="K44" i="47"/>
  <c r="D44" i="47"/>
  <c r="K43" i="47"/>
  <c r="D43" i="47"/>
  <c r="K42" i="47"/>
  <c r="D42" i="47"/>
  <c r="K41" i="47"/>
  <c r="D41" i="47"/>
  <c r="K40" i="47"/>
  <c r="D40" i="47"/>
  <c r="K39" i="47"/>
  <c r="D39" i="47"/>
  <c r="K38" i="47"/>
  <c r="D38" i="47"/>
  <c r="K37" i="47"/>
  <c r="D37" i="47"/>
  <c r="K36" i="47"/>
  <c r="D36" i="47"/>
  <c r="K35" i="47"/>
  <c r="D35" i="47"/>
  <c r="K34" i="47"/>
  <c r="D34" i="47"/>
  <c r="K33" i="47"/>
  <c r="D33" i="47"/>
  <c r="K32" i="47"/>
  <c r="D32" i="47"/>
  <c r="K31" i="47"/>
  <c r="D31" i="47"/>
  <c r="K30" i="47"/>
  <c r="D30" i="47"/>
  <c r="K29" i="47"/>
  <c r="D29" i="47"/>
  <c r="K28" i="47"/>
  <c r="D28" i="47"/>
  <c r="K27" i="47"/>
  <c r="D27" i="47"/>
  <c r="J68" i="47"/>
  <c r="C68" i="47"/>
  <c r="J67" i="47"/>
  <c r="C67" i="47"/>
  <c r="J66" i="47"/>
  <c r="C66" i="47"/>
  <c r="J65" i="47"/>
  <c r="C65" i="47"/>
  <c r="J64" i="47"/>
  <c r="C64" i="47"/>
  <c r="J63" i="47"/>
  <c r="C63" i="47"/>
  <c r="J62" i="47"/>
  <c r="C62" i="47"/>
  <c r="J61" i="47"/>
  <c r="C61" i="47"/>
  <c r="J60" i="47"/>
  <c r="C60" i="47"/>
  <c r="J59" i="47"/>
  <c r="C59" i="47"/>
  <c r="J58" i="47"/>
  <c r="C58" i="47"/>
  <c r="J57" i="47"/>
  <c r="C57" i="47"/>
  <c r="J56" i="47"/>
  <c r="C56" i="47"/>
  <c r="J55" i="47"/>
  <c r="C55" i="47"/>
  <c r="J54" i="47"/>
  <c r="C54" i="47"/>
  <c r="J53" i="47"/>
  <c r="C53" i="47"/>
  <c r="J52" i="47"/>
  <c r="C52" i="47"/>
  <c r="J51" i="47"/>
  <c r="C51" i="47"/>
  <c r="J50" i="47"/>
  <c r="C9" i="47"/>
  <c r="J9" i="47"/>
  <c r="C10" i="47"/>
  <c r="J10" i="47"/>
  <c r="C11" i="47"/>
  <c r="J11" i="47"/>
  <c r="C12" i="47"/>
  <c r="J12" i="47"/>
  <c r="C13" i="47"/>
  <c r="J13" i="47"/>
  <c r="C14" i="47"/>
  <c r="J14" i="47"/>
  <c r="C15" i="47"/>
  <c r="J15" i="47"/>
  <c r="C16" i="47"/>
  <c r="J16" i="47"/>
  <c r="C17" i="47"/>
  <c r="J17" i="47"/>
  <c r="C18" i="47"/>
  <c r="J18" i="47"/>
  <c r="C19" i="47"/>
  <c r="J19" i="47"/>
  <c r="C20" i="47"/>
  <c r="J20" i="47"/>
  <c r="C21" i="47"/>
  <c r="J21" i="47"/>
  <c r="C22" i="47"/>
  <c r="J22" i="47"/>
  <c r="C23" i="47"/>
  <c r="J23" i="47"/>
  <c r="C24" i="47"/>
  <c r="J24" i="47"/>
  <c r="C25" i="47"/>
  <c r="J25" i="47"/>
  <c r="C26" i="47"/>
  <c r="J26" i="47"/>
  <c r="C27" i="47"/>
  <c r="L27" i="47"/>
  <c r="C29" i="47"/>
  <c r="L29" i="47"/>
  <c r="C31" i="47"/>
  <c r="L31" i="47"/>
  <c r="C33" i="47"/>
  <c r="L33" i="47"/>
  <c r="C35" i="47"/>
  <c r="L35" i="47"/>
  <c r="C37" i="47"/>
  <c r="L37" i="47"/>
  <c r="C39" i="47"/>
  <c r="L39" i="47"/>
  <c r="C41" i="47"/>
  <c r="L41" i="47"/>
  <c r="C43" i="47"/>
  <c r="L43" i="47"/>
  <c r="C45" i="47"/>
  <c r="L45" i="47"/>
  <c r="E47" i="47"/>
  <c r="E48" i="47"/>
  <c r="E49" i="47"/>
  <c r="E50" i="47"/>
  <c r="E52" i="47"/>
  <c r="E54" i="47"/>
  <c r="E56" i="47"/>
  <c r="E58" i="47"/>
  <c r="E60" i="47"/>
  <c r="E62" i="47"/>
  <c r="E64" i="47"/>
  <c r="E66" i="47"/>
  <c r="E68" i="47"/>
  <c r="D9" i="47"/>
  <c r="F9" i="47" s="1"/>
  <c r="F10" i="47" s="1"/>
  <c r="K9" i="47"/>
  <c r="D10" i="47"/>
  <c r="K10" i="47"/>
  <c r="D11" i="47"/>
  <c r="K11" i="47"/>
  <c r="D12" i="47"/>
  <c r="K12" i="47"/>
  <c r="D13" i="47"/>
  <c r="K13" i="47"/>
  <c r="D14" i="47"/>
  <c r="K14" i="47"/>
  <c r="D15" i="47"/>
  <c r="K15" i="47"/>
  <c r="D16" i="47"/>
  <c r="K16" i="47"/>
  <c r="D17" i="47"/>
  <c r="K17" i="47"/>
  <c r="D18" i="47"/>
  <c r="K18" i="47"/>
  <c r="D19" i="47"/>
  <c r="K19" i="47"/>
  <c r="D20" i="47"/>
  <c r="K20" i="47"/>
  <c r="D21" i="47"/>
  <c r="K21" i="47"/>
  <c r="D22" i="47"/>
  <c r="K22" i="47"/>
  <c r="D23" i="47"/>
  <c r="K23" i="47"/>
  <c r="D24" i="47"/>
  <c r="K24" i="47"/>
  <c r="D25" i="47"/>
  <c r="K25" i="47"/>
  <c r="D26" i="47"/>
  <c r="K26" i="47"/>
  <c r="E27" i="47"/>
  <c r="J28" i="47"/>
  <c r="E29" i="47"/>
  <c r="J30" i="47"/>
  <c r="E31" i="47"/>
  <c r="J32" i="47"/>
  <c r="E33" i="47"/>
  <c r="J34" i="47"/>
  <c r="E35" i="47"/>
  <c r="J36" i="47"/>
  <c r="E37" i="47"/>
  <c r="J38" i="47"/>
  <c r="E39" i="47"/>
  <c r="J40" i="47"/>
  <c r="E41" i="47"/>
  <c r="J42" i="47"/>
  <c r="E43" i="47"/>
  <c r="J44" i="47"/>
  <c r="E45" i="47"/>
  <c r="J46" i="47"/>
  <c r="J47" i="47"/>
  <c r="J48" i="47"/>
  <c r="J49" i="47"/>
  <c r="L50" i="47"/>
  <c r="L52" i="47"/>
  <c r="L54" i="47"/>
  <c r="L56" i="47"/>
  <c r="L58" i="47"/>
  <c r="L60" i="47"/>
  <c r="L62" i="47"/>
  <c r="L64" i="47"/>
  <c r="L66" i="47"/>
  <c r="L68" i="47"/>
  <c r="C10" i="46"/>
  <c r="C12" i="46"/>
  <c r="C14" i="46"/>
  <c r="C16" i="46"/>
  <c r="C18" i="46"/>
  <c r="C20" i="46"/>
  <c r="C22" i="46"/>
  <c r="C24" i="46"/>
  <c r="E27" i="46"/>
  <c r="E31" i="46"/>
  <c r="E35" i="46"/>
  <c r="E39" i="46"/>
  <c r="E43" i="46"/>
  <c r="E47" i="46"/>
  <c r="E51" i="46"/>
  <c r="E55" i="46"/>
  <c r="E59" i="46"/>
  <c r="C9" i="46"/>
  <c r="C17" i="46"/>
  <c r="C25" i="46"/>
  <c r="E41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E28" i="46"/>
  <c r="E30" i="46"/>
  <c r="E32" i="46"/>
  <c r="E34" i="46"/>
  <c r="E36" i="46"/>
  <c r="E38" i="46"/>
  <c r="E40" i="46"/>
  <c r="E42" i="46"/>
  <c r="E44" i="46"/>
  <c r="E46" i="46"/>
  <c r="E48" i="46"/>
  <c r="E50" i="46"/>
  <c r="E52" i="46"/>
  <c r="E54" i="46"/>
  <c r="E56" i="46"/>
  <c r="E58" i="46"/>
  <c r="E60" i="46"/>
  <c r="K68" i="46"/>
  <c r="D68" i="46"/>
  <c r="K67" i="46"/>
  <c r="D67" i="46"/>
  <c r="K66" i="46"/>
  <c r="D66" i="46"/>
  <c r="K65" i="46"/>
  <c r="D65" i="46"/>
  <c r="K64" i="46"/>
  <c r="D64" i="46"/>
  <c r="K63" i="46"/>
  <c r="D63" i="46"/>
  <c r="K62" i="46"/>
  <c r="D62" i="46"/>
  <c r="K61" i="46"/>
  <c r="D61" i="46"/>
  <c r="K60" i="46"/>
  <c r="D60" i="46"/>
  <c r="K59" i="46"/>
  <c r="D59" i="46"/>
  <c r="K58" i="46"/>
  <c r="D58" i="46"/>
  <c r="K57" i="46"/>
  <c r="D57" i="46"/>
  <c r="K56" i="46"/>
  <c r="D56" i="46"/>
  <c r="K55" i="46"/>
  <c r="D55" i="46"/>
  <c r="K54" i="46"/>
  <c r="D54" i="46"/>
  <c r="K53" i="46"/>
  <c r="D53" i="46"/>
  <c r="K52" i="46"/>
  <c r="D52" i="46"/>
  <c r="K51" i="46"/>
  <c r="D51" i="46"/>
  <c r="K50" i="46"/>
  <c r="D50" i="46"/>
  <c r="K49" i="46"/>
  <c r="D49" i="46"/>
  <c r="K48" i="46"/>
  <c r="D48" i="46"/>
  <c r="K47" i="46"/>
  <c r="D47" i="46"/>
  <c r="K46" i="46"/>
  <c r="D46" i="46"/>
  <c r="K45" i="46"/>
  <c r="D45" i="46"/>
  <c r="K44" i="46"/>
  <c r="D44" i="46"/>
  <c r="K43" i="46"/>
  <c r="D43" i="46"/>
  <c r="K42" i="46"/>
  <c r="D42" i="46"/>
  <c r="K41" i="46"/>
  <c r="D41" i="46"/>
  <c r="K40" i="46"/>
  <c r="D40" i="46"/>
  <c r="K39" i="46"/>
  <c r="D39" i="46"/>
  <c r="K38" i="46"/>
  <c r="D38" i="46"/>
  <c r="K37" i="46"/>
  <c r="D37" i="46"/>
  <c r="K36" i="46"/>
  <c r="D36" i="46"/>
  <c r="K35" i="46"/>
  <c r="D35" i="46"/>
  <c r="K34" i="46"/>
  <c r="D34" i="46"/>
  <c r="K33" i="46"/>
  <c r="D33" i="46"/>
  <c r="K32" i="46"/>
  <c r="D32" i="46"/>
  <c r="K31" i="46"/>
  <c r="D31" i="46"/>
  <c r="K30" i="46"/>
  <c r="D30" i="46"/>
  <c r="K29" i="46"/>
  <c r="D29" i="46"/>
  <c r="K28" i="46"/>
  <c r="D28" i="46"/>
  <c r="K27" i="46"/>
  <c r="D27" i="46"/>
  <c r="J68" i="46"/>
  <c r="C68" i="46"/>
  <c r="J67" i="46"/>
  <c r="C67" i="46"/>
  <c r="J66" i="46"/>
  <c r="C66" i="46"/>
  <c r="J65" i="46"/>
  <c r="C65" i="46"/>
  <c r="J64" i="46"/>
  <c r="C64" i="46"/>
  <c r="J63" i="46"/>
  <c r="C63" i="46"/>
  <c r="J62" i="46"/>
  <c r="C62" i="46"/>
  <c r="J61" i="46"/>
  <c r="C61" i="46"/>
  <c r="J60" i="46"/>
  <c r="C60" i="46"/>
  <c r="J59" i="46"/>
  <c r="C59" i="46"/>
  <c r="J58" i="46"/>
  <c r="C58" i="46"/>
  <c r="J57" i="46"/>
  <c r="C57" i="46"/>
  <c r="J56" i="46"/>
  <c r="C56" i="46"/>
  <c r="J55" i="46"/>
  <c r="C55" i="46"/>
  <c r="J54" i="46"/>
  <c r="C54" i="46"/>
  <c r="J53" i="46"/>
  <c r="C53" i="46"/>
  <c r="J52" i="46"/>
  <c r="C52" i="46"/>
  <c r="J51" i="46"/>
  <c r="C51" i="46"/>
  <c r="J50" i="46"/>
  <c r="C50" i="46"/>
  <c r="J49" i="46"/>
  <c r="C49" i="46"/>
  <c r="J48" i="46"/>
  <c r="C48" i="46"/>
  <c r="J47" i="46"/>
  <c r="C47" i="46"/>
  <c r="J46" i="46"/>
  <c r="C46" i="46"/>
  <c r="J45" i="46"/>
  <c r="C45" i="46"/>
  <c r="J44" i="46"/>
  <c r="C44" i="46"/>
  <c r="J43" i="46"/>
  <c r="C43" i="46"/>
  <c r="J42" i="46"/>
  <c r="C42" i="46"/>
  <c r="J41" i="46"/>
  <c r="C41" i="46"/>
  <c r="J40" i="46"/>
  <c r="C40" i="46"/>
  <c r="J39" i="46"/>
  <c r="C39" i="46"/>
  <c r="J38" i="46"/>
  <c r="C38" i="46"/>
  <c r="J37" i="46"/>
  <c r="C37" i="46"/>
  <c r="J36" i="46"/>
  <c r="C36" i="46"/>
  <c r="J35" i="46"/>
  <c r="C35" i="46"/>
  <c r="J34" i="46"/>
  <c r="C34" i="46"/>
  <c r="J33" i="46"/>
  <c r="C33" i="46"/>
  <c r="J32" i="46"/>
  <c r="C32" i="46"/>
  <c r="J31" i="46"/>
  <c r="C31" i="46"/>
  <c r="J30" i="46"/>
  <c r="C30" i="46"/>
  <c r="J29" i="46"/>
  <c r="C29" i="46"/>
  <c r="J28" i="46"/>
  <c r="C28" i="46"/>
  <c r="J27" i="46"/>
  <c r="C27" i="46"/>
  <c r="L68" i="46"/>
  <c r="L67" i="46"/>
  <c r="L66" i="46"/>
  <c r="L65" i="46"/>
  <c r="L64" i="46"/>
  <c r="L63" i="46"/>
  <c r="L62" i="46"/>
  <c r="L61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L41" i="46"/>
  <c r="L40" i="46"/>
  <c r="L39" i="46"/>
  <c r="L38" i="46"/>
  <c r="L37" i="46"/>
  <c r="L36" i="46"/>
  <c r="L35" i="46"/>
  <c r="L34" i="46"/>
  <c r="L33" i="46"/>
  <c r="L32" i="46"/>
  <c r="L31" i="46"/>
  <c r="L30" i="46"/>
  <c r="L29" i="46"/>
  <c r="L28" i="46"/>
  <c r="L27" i="46"/>
  <c r="L26" i="46"/>
  <c r="E26" i="46"/>
  <c r="L25" i="46"/>
  <c r="E25" i="46"/>
  <c r="L24" i="46"/>
  <c r="E24" i="46"/>
  <c r="L23" i="46"/>
  <c r="E23" i="46"/>
  <c r="L22" i="46"/>
  <c r="E22" i="46"/>
  <c r="L21" i="46"/>
  <c r="E21" i="46"/>
  <c r="L20" i="46"/>
  <c r="E20" i="46"/>
  <c r="L19" i="46"/>
  <c r="E19" i="46"/>
  <c r="L18" i="46"/>
  <c r="E18" i="46"/>
  <c r="L17" i="46"/>
  <c r="E17" i="46"/>
  <c r="L16" i="46"/>
  <c r="E16" i="46"/>
  <c r="L15" i="46"/>
  <c r="E15" i="46"/>
  <c r="L14" i="46"/>
  <c r="E14" i="46"/>
  <c r="L13" i="46"/>
  <c r="E13" i="46"/>
  <c r="L12" i="46"/>
  <c r="E12" i="46"/>
  <c r="L11" i="46"/>
  <c r="E11" i="46"/>
  <c r="L10" i="46"/>
  <c r="E10" i="46"/>
  <c r="L9" i="46"/>
  <c r="E9" i="46"/>
  <c r="E68" i="46"/>
  <c r="E66" i="46"/>
  <c r="E65" i="46"/>
  <c r="E64" i="46"/>
  <c r="E63" i="46"/>
  <c r="E62" i="46"/>
  <c r="E61" i="46"/>
  <c r="K26" i="46"/>
  <c r="D26" i="46"/>
  <c r="K25" i="46"/>
  <c r="D25" i="46"/>
  <c r="K24" i="46"/>
  <c r="D24" i="46"/>
  <c r="K23" i="46"/>
  <c r="D23" i="46"/>
  <c r="K22" i="46"/>
  <c r="D22" i="46"/>
  <c r="K21" i="46"/>
  <c r="D21" i="46"/>
  <c r="K20" i="46"/>
  <c r="D20" i="46"/>
  <c r="K19" i="46"/>
  <c r="D19" i="46"/>
  <c r="K18" i="46"/>
  <c r="D18" i="46"/>
  <c r="K17" i="46"/>
  <c r="D17" i="46"/>
  <c r="K16" i="46"/>
  <c r="D16" i="46"/>
  <c r="K15" i="46"/>
  <c r="D15" i="46"/>
  <c r="K14" i="46"/>
  <c r="D14" i="46"/>
  <c r="K13" i="46"/>
  <c r="D13" i="46"/>
  <c r="K12" i="46"/>
  <c r="D12" i="46"/>
  <c r="K11" i="46"/>
  <c r="D11" i="46"/>
  <c r="K10" i="46"/>
  <c r="D10" i="46"/>
  <c r="K9" i="46"/>
  <c r="D9" i="46"/>
  <c r="C11" i="46"/>
  <c r="C13" i="46"/>
  <c r="C15" i="46"/>
  <c r="C19" i="46"/>
  <c r="C21" i="46"/>
  <c r="C23" i="46"/>
  <c r="C26" i="46"/>
  <c r="E29" i="46"/>
  <c r="E33" i="46"/>
  <c r="E37" i="46"/>
  <c r="E45" i="46"/>
  <c r="E49" i="46"/>
  <c r="E53" i="46"/>
  <c r="E57" i="46"/>
  <c r="K68" i="15"/>
  <c r="D68" i="15"/>
  <c r="K67" i="15"/>
  <c r="D67" i="15"/>
  <c r="K66" i="15"/>
  <c r="D66" i="15"/>
  <c r="K65" i="15"/>
  <c r="D65" i="15"/>
  <c r="K64" i="15"/>
  <c r="D64" i="15"/>
  <c r="K63" i="15"/>
  <c r="D63" i="15"/>
  <c r="K62" i="15"/>
  <c r="D62" i="15"/>
  <c r="K61" i="15"/>
  <c r="D61" i="15"/>
  <c r="K60" i="15"/>
  <c r="D60" i="15"/>
  <c r="K59" i="15"/>
  <c r="D59" i="15"/>
  <c r="K58" i="15"/>
  <c r="D58" i="15"/>
  <c r="K57" i="15"/>
  <c r="D57" i="15"/>
  <c r="K56" i="15"/>
  <c r="D56" i="15"/>
  <c r="K55" i="15"/>
  <c r="D55" i="15"/>
  <c r="K54" i="15"/>
  <c r="D54" i="15"/>
  <c r="K53" i="15"/>
  <c r="D53" i="15"/>
  <c r="K52" i="15"/>
  <c r="D52" i="15"/>
  <c r="K51" i="15"/>
  <c r="D51" i="15"/>
  <c r="K50" i="15"/>
  <c r="D50" i="15"/>
  <c r="K49" i="15"/>
  <c r="D49" i="15"/>
  <c r="K48" i="15"/>
  <c r="D48" i="15"/>
  <c r="K47" i="15"/>
  <c r="D47" i="15"/>
  <c r="K46" i="15"/>
  <c r="D46" i="15"/>
  <c r="K45" i="15"/>
  <c r="D45" i="15"/>
  <c r="K44" i="15"/>
  <c r="D44" i="15"/>
  <c r="K43" i="15"/>
  <c r="D43" i="15"/>
  <c r="K42" i="15"/>
  <c r="D42" i="15"/>
  <c r="K41" i="15"/>
  <c r="D41" i="15"/>
  <c r="K40" i="15"/>
  <c r="D40" i="15"/>
  <c r="K39" i="15"/>
  <c r="D39" i="15"/>
  <c r="K38" i="15"/>
  <c r="D38" i="15"/>
  <c r="K37" i="15"/>
  <c r="D37" i="15"/>
  <c r="K36" i="15"/>
  <c r="D36" i="15"/>
  <c r="K35" i="15"/>
  <c r="D35" i="15"/>
  <c r="K34" i="15"/>
  <c r="D34" i="15"/>
  <c r="K33" i="15"/>
  <c r="D33" i="15"/>
  <c r="K32" i="15"/>
  <c r="D32" i="15"/>
  <c r="K31" i="15"/>
  <c r="D31" i="15"/>
  <c r="K30" i="15"/>
  <c r="D30" i="15"/>
  <c r="K29" i="15"/>
  <c r="D29" i="15"/>
  <c r="K28" i="15"/>
  <c r="D28" i="15"/>
  <c r="K27" i="15"/>
  <c r="D27" i="15"/>
  <c r="J68" i="15"/>
  <c r="C68" i="15"/>
  <c r="J67" i="15"/>
  <c r="C67" i="15"/>
  <c r="J66" i="15"/>
  <c r="C66" i="15"/>
  <c r="J65" i="15"/>
  <c r="C65" i="15"/>
  <c r="J64" i="15"/>
  <c r="C64" i="15"/>
  <c r="J63" i="15"/>
  <c r="C63" i="15"/>
  <c r="J62" i="15"/>
  <c r="C62" i="15"/>
  <c r="J61" i="15"/>
  <c r="C61" i="15"/>
  <c r="J60" i="15"/>
  <c r="C60" i="15"/>
  <c r="J59" i="15"/>
  <c r="C59" i="15"/>
  <c r="J58" i="15"/>
  <c r="C58" i="15"/>
  <c r="J57" i="15"/>
  <c r="C57" i="15"/>
  <c r="J56" i="15"/>
  <c r="C56" i="15"/>
  <c r="J55" i="15"/>
  <c r="C55" i="15"/>
  <c r="J54" i="15"/>
  <c r="C54" i="15"/>
  <c r="J53" i="15"/>
  <c r="C53" i="15"/>
  <c r="J52" i="15"/>
  <c r="C52" i="15"/>
  <c r="J51" i="15"/>
  <c r="C51" i="15"/>
  <c r="J50" i="15"/>
  <c r="C50" i="15"/>
  <c r="J49" i="15"/>
  <c r="C49" i="15"/>
  <c r="L68" i="15"/>
  <c r="E68" i="15"/>
  <c r="L67" i="15"/>
  <c r="E67" i="15"/>
  <c r="L66" i="15"/>
  <c r="E66" i="15"/>
  <c r="L65" i="15"/>
  <c r="E65" i="15"/>
  <c r="L64" i="15"/>
  <c r="E64" i="15"/>
  <c r="L63" i="15"/>
  <c r="E63" i="15"/>
  <c r="L62" i="15"/>
  <c r="E62" i="15"/>
  <c r="L61" i="15"/>
  <c r="E61" i="15"/>
  <c r="L60" i="15"/>
  <c r="E60" i="15"/>
  <c r="L59" i="15"/>
  <c r="E59" i="15"/>
  <c r="L58" i="15"/>
  <c r="E58" i="15"/>
  <c r="L57" i="15"/>
  <c r="E57" i="15"/>
  <c r="L56" i="15"/>
  <c r="E56" i="15"/>
  <c r="L55" i="15"/>
  <c r="E55" i="15"/>
  <c r="L54" i="15"/>
  <c r="E54" i="15"/>
  <c r="L53" i="15"/>
  <c r="E53" i="15"/>
  <c r="L52" i="15"/>
  <c r="E52" i="15"/>
  <c r="L51" i="15"/>
  <c r="E51" i="15"/>
  <c r="L50" i="15"/>
  <c r="E50" i="15"/>
  <c r="L49" i="15"/>
  <c r="E49" i="15"/>
  <c r="C9" i="15"/>
  <c r="J9" i="15"/>
  <c r="C10" i="15"/>
  <c r="J10" i="15"/>
  <c r="C11" i="15"/>
  <c r="J11" i="15"/>
  <c r="C12" i="15"/>
  <c r="J12" i="15"/>
  <c r="C13" i="15"/>
  <c r="J13" i="15"/>
  <c r="C14" i="15"/>
  <c r="J14" i="15"/>
  <c r="C15" i="15"/>
  <c r="J15" i="15"/>
  <c r="C16" i="15"/>
  <c r="J16" i="15"/>
  <c r="C17" i="15"/>
  <c r="J17" i="15"/>
  <c r="C18" i="15"/>
  <c r="J18" i="15"/>
  <c r="C19" i="15"/>
  <c r="J19" i="15"/>
  <c r="C20" i="15"/>
  <c r="J20" i="15"/>
  <c r="C21" i="15"/>
  <c r="J21" i="15"/>
  <c r="C22" i="15"/>
  <c r="J22" i="15"/>
  <c r="C23" i="15"/>
  <c r="J23" i="15"/>
  <c r="C24" i="15"/>
  <c r="J24" i="15"/>
  <c r="C25" i="15"/>
  <c r="J25" i="15"/>
  <c r="C26" i="15"/>
  <c r="J26" i="15"/>
  <c r="C27" i="15"/>
  <c r="L27" i="15"/>
  <c r="C29" i="15"/>
  <c r="L29" i="15"/>
  <c r="C31" i="15"/>
  <c r="L31" i="15"/>
  <c r="C33" i="15"/>
  <c r="L33" i="15"/>
  <c r="C35" i="15"/>
  <c r="L35" i="15"/>
  <c r="C37" i="15"/>
  <c r="L37" i="15"/>
  <c r="C39" i="15"/>
  <c r="L39" i="15"/>
  <c r="C41" i="15"/>
  <c r="L41" i="15"/>
  <c r="C43" i="15"/>
  <c r="L43" i="15"/>
  <c r="C45" i="15"/>
  <c r="L45" i="15"/>
  <c r="C47" i="15"/>
  <c r="L47" i="15"/>
  <c r="D9" i="15"/>
  <c r="K9" i="15"/>
  <c r="D10" i="15"/>
  <c r="K10" i="15"/>
  <c r="D11" i="15"/>
  <c r="K11" i="15"/>
  <c r="D12" i="15"/>
  <c r="K12" i="15"/>
  <c r="D13" i="15"/>
  <c r="K13" i="15"/>
  <c r="D14" i="15"/>
  <c r="K14" i="15"/>
  <c r="D15" i="15"/>
  <c r="K15" i="15"/>
  <c r="D16" i="15"/>
  <c r="K16" i="15"/>
  <c r="D17" i="15"/>
  <c r="K17" i="15"/>
  <c r="D18" i="15"/>
  <c r="K18" i="15"/>
  <c r="D19" i="15"/>
  <c r="K19" i="15"/>
  <c r="D20" i="15"/>
  <c r="K20" i="15"/>
  <c r="D21" i="15"/>
  <c r="K21" i="15"/>
  <c r="D22" i="15"/>
  <c r="K22" i="15"/>
  <c r="D23" i="15"/>
  <c r="K23" i="15"/>
  <c r="D24" i="15"/>
  <c r="K24" i="15"/>
  <c r="D25" i="15"/>
  <c r="K25" i="15"/>
  <c r="D26" i="15"/>
  <c r="K26" i="15"/>
  <c r="E27" i="15"/>
  <c r="J28" i="15"/>
  <c r="E29" i="15"/>
  <c r="J30" i="15"/>
  <c r="E31" i="15"/>
  <c r="J32" i="15"/>
  <c r="E33" i="15"/>
  <c r="J34" i="15"/>
  <c r="E35" i="15"/>
  <c r="J36" i="15"/>
  <c r="E37" i="15"/>
  <c r="J38" i="15"/>
  <c r="E39" i="15"/>
  <c r="J40" i="15"/>
  <c r="E41" i="15"/>
  <c r="J42" i="15"/>
  <c r="E43" i="15"/>
  <c r="J44" i="15"/>
  <c r="E45" i="15"/>
  <c r="J46" i="15"/>
  <c r="E47" i="15"/>
  <c r="J48" i="15"/>
  <c r="E9" i="15"/>
  <c r="L9" i="15"/>
  <c r="E10" i="15"/>
  <c r="L10" i="15"/>
  <c r="E11" i="15"/>
  <c r="L11" i="15"/>
  <c r="E12" i="15"/>
  <c r="L12" i="15"/>
  <c r="E13" i="15"/>
  <c r="L13" i="15"/>
  <c r="E14" i="15"/>
  <c r="L14" i="15"/>
  <c r="E15" i="15"/>
  <c r="L15" i="15"/>
  <c r="E16" i="15"/>
  <c r="L16" i="15"/>
  <c r="E17" i="15"/>
  <c r="L17" i="15"/>
  <c r="E18" i="15"/>
  <c r="L18" i="15"/>
  <c r="E19" i="15"/>
  <c r="L19" i="15"/>
  <c r="E20" i="15"/>
  <c r="L20" i="15"/>
  <c r="E21" i="15"/>
  <c r="L21" i="15"/>
  <c r="E22" i="15"/>
  <c r="L22" i="15"/>
  <c r="E23" i="15"/>
  <c r="L23" i="15"/>
  <c r="E24" i="15"/>
  <c r="L24" i="15"/>
  <c r="E25" i="15"/>
  <c r="L25" i="15"/>
  <c r="E26" i="15"/>
  <c r="L26" i="15"/>
  <c r="C28" i="15"/>
  <c r="L28" i="15"/>
  <c r="C30" i="15"/>
  <c r="L30" i="15"/>
  <c r="C32" i="15"/>
  <c r="L32" i="15"/>
  <c r="C34" i="15"/>
  <c r="L34" i="15"/>
  <c r="C36" i="15"/>
  <c r="L36" i="15"/>
  <c r="C38" i="15"/>
  <c r="L38" i="15"/>
  <c r="C40" i="15"/>
  <c r="L40" i="15"/>
  <c r="C42" i="15"/>
  <c r="L42" i="15"/>
  <c r="C44" i="15"/>
  <c r="L44" i="15"/>
  <c r="C46" i="15"/>
  <c r="L46" i="15"/>
  <c r="C48" i="15"/>
  <c r="L48" i="15"/>
  <c r="J27" i="15"/>
  <c r="E28" i="15"/>
  <c r="J29" i="15"/>
  <c r="E30" i="15"/>
  <c r="J31" i="15"/>
  <c r="E32" i="15"/>
  <c r="J33" i="15"/>
  <c r="E34" i="15"/>
  <c r="J35" i="15"/>
  <c r="E36" i="15"/>
  <c r="J37" i="15"/>
  <c r="E38" i="15"/>
  <c r="J39" i="15"/>
  <c r="E40" i="15"/>
  <c r="J41" i="15"/>
  <c r="E42" i="15"/>
  <c r="J43" i="15"/>
  <c r="E44" i="15"/>
  <c r="J45" i="15"/>
  <c r="E46" i="15"/>
  <c r="J47" i="15"/>
  <c r="E48" i="15"/>
  <c r="D9" i="16"/>
  <c r="K9" i="16"/>
  <c r="D10" i="16"/>
  <c r="K10" i="16"/>
  <c r="D11" i="16"/>
  <c r="K11" i="16"/>
  <c r="D12" i="16"/>
  <c r="K12" i="16"/>
  <c r="D13" i="16"/>
  <c r="K13" i="16"/>
  <c r="D14" i="16"/>
  <c r="K14" i="16"/>
  <c r="D15" i="16"/>
  <c r="K15" i="16"/>
  <c r="D16" i="16"/>
  <c r="K16" i="16"/>
  <c r="D17" i="16"/>
  <c r="K17" i="16"/>
  <c r="D18" i="16"/>
  <c r="K18" i="16"/>
  <c r="D19" i="16"/>
  <c r="K19" i="16"/>
  <c r="D20" i="16"/>
  <c r="K20" i="16"/>
  <c r="D21" i="16"/>
  <c r="K21" i="16"/>
  <c r="D22" i="16"/>
  <c r="K22" i="16"/>
  <c r="D23" i="16"/>
  <c r="K23" i="16"/>
  <c r="D24" i="16"/>
  <c r="K24" i="16"/>
  <c r="D25" i="16"/>
  <c r="K25" i="16"/>
  <c r="D26" i="16"/>
  <c r="K26" i="16"/>
  <c r="C28" i="16"/>
  <c r="K28" i="16"/>
  <c r="C30" i="16"/>
  <c r="K30" i="16"/>
  <c r="C32" i="16"/>
  <c r="K32" i="16"/>
  <c r="C34" i="16"/>
  <c r="K34" i="16"/>
  <c r="C36" i="16"/>
  <c r="K36" i="16"/>
  <c r="C38" i="16"/>
  <c r="K38" i="16"/>
  <c r="C40" i="16"/>
  <c r="K40" i="16"/>
  <c r="C42" i="16"/>
  <c r="K42" i="16"/>
  <c r="C44" i="16"/>
  <c r="K44" i="16"/>
  <c r="C46" i="16"/>
  <c r="K46" i="16"/>
  <c r="C48" i="16"/>
  <c r="K48" i="16"/>
  <c r="C50" i="16"/>
  <c r="K50" i="16"/>
  <c r="E9" i="16"/>
  <c r="L9" i="16"/>
  <c r="E10" i="16"/>
  <c r="L10" i="16"/>
  <c r="E11" i="16"/>
  <c r="L11" i="16"/>
  <c r="E12" i="16"/>
  <c r="L12" i="16"/>
  <c r="E13" i="16"/>
  <c r="L13" i="16"/>
  <c r="E14" i="16"/>
  <c r="L14" i="16"/>
  <c r="E15" i="16"/>
  <c r="L15" i="16"/>
  <c r="E16" i="16"/>
  <c r="L16" i="16"/>
  <c r="E17" i="16"/>
  <c r="L17" i="16"/>
  <c r="E18" i="16"/>
  <c r="L18" i="16"/>
  <c r="E19" i="16"/>
  <c r="L19" i="16"/>
  <c r="E20" i="16"/>
  <c r="L20" i="16"/>
  <c r="E21" i="16"/>
  <c r="L21" i="16"/>
  <c r="E22" i="16"/>
  <c r="L22" i="16"/>
  <c r="E23" i="16"/>
  <c r="L23" i="16"/>
  <c r="E24" i="16"/>
  <c r="L24" i="16"/>
  <c r="E25" i="16"/>
  <c r="L25" i="16"/>
  <c r="E26" i="16"/>
  <c r="J27" i="16"/>
  <c r="D28" i="16"/>
  <c r="J29" i="16"/>
  <c r="D30" i="16"/>
  <c r="J31" i="16"/>
  <c r="D32" i="16"/>
  <c r="J33" i="16"/>
  <c r="D34" i="16"/>
  <c r="J35" i="16"/>
  <c r="D36" i="16"/>
  <c r="J37" i="16"/>
  <c r="D38" i="16"/>
  <c r="J39" i="16"/>
  <c r="D40" i="16"/>
  <c r="J41" i="16"/>
  <c r="D42" i="16"/>
  <c r="J43" i="16"/>
  <c r="D44" i="16"/>
  <c r="J45" i="16"/>
  <c r="D46" i="16"/>
  <c r="J47" i="16"/>
  <c r="D48" i="16"/>
  <c r="J49" i="16"/>
  <c r="D50" i="16"/>
  <c r="C27" i="16"/>
  <c r="K27" i="16"/>
  <c r="C29" i="16"/>
  <c r="C31" i="16"/>
  <c r="K31" i="16"/>
  <c r="C33" i="16"/>
  <c r="K33" i="16"/>
  <c r="C35" i="16"/>
  <c r="K35" i="16"/>
  <c r="C37" i="16"/>
  <c r="K37" i="16"/>
  <c r="C39" i="16"/>
  <c r="K39" i="16"/>
  <c r="C41" i="16"/>
  <c r="K41" i="16"/>
  <c r="C43" i="16"/>
  <c r="K43" i="16"/>
  <c r="C45" i="16"/>
  <c r="K45" i="16"/>
  <c r="C47" i="16"/>
  <c r="K47" i="16"/>
  <c r="C49" i="16"/>
  <c r="K49" i="16"/>
  <c r="K68" i="16"/>
  <c r="D68" i="16"/>
  <c r="K67" i="16"/>
  <c r="D67" i="16"/>
  <c r="K66" i="16"/>
  <c r="D66" i="16"/>
  <c r="K65" i="16"/>
  <c r="D65" i="16"/>
  <c r="K64" i="16"/>
  <c r="D64" i="16"/>
  <c r="K63" i="16"/>
  <c r="D63" i="16"/>
  <c r="K62" i="16"/>
  <c r="D62" i="16"/>
  <c r="K61" i="16"/>
  <c r="D61" i="16"/>
  <c r="K60" i="16"/>
  <c r="D60" i="16"/>
  <c r="K59" i="16"/>
  <c r="D59" i="16"/>
  <c r="K58" i="16"/>
  <c r="D58" i="16"/>
  <c r="K57" i="16"/>
  <c r="D57" i="16"/>
  <c r="K56" i="16"/>
  <c r="D56" i="16"/>
  <c r="K55" i="16"/>
  <c r="D55" i="16"/>
  <c r="K54" i="16"/>
  <c r="D54" i="16"/>
  <c r="K53" i="16"/>
  <c r="D53" i="16"/>
  <c r="K52" i="16"/>
  <c r="D52" i="16"/>
  <c r="K51" i="16"/>
  <c r="J68" i="16"/>
  <c r="C68" i="16"/>
  <c r="J67" i="16"/>
  <c r="C67" i="16"/>
  <c r="J66" i="16"/>
  <c r="C66" i="16"/>
  <c r="J65" i="16"/>
  <c r="C65" i="16"/>
  <c r="J64" i="16"/>
  <c r="C64" i="16"/>
  <c r="J63" i="16"/>
  <c r="C63" i="16"/>
  <c r="J62" i="16"/>
  <c r="C62" i="16"/>
  <c r="J61" i="16"/>
  <c r="C61" i="16"/>
  <c r="J60" i="16"/>
  <c r="C60" i="16"/>
  <c r="J59" i="16"/>
  <c r="C59" i="16"/>
  <c r="J58" i="16"/>
  <c r="C58" i="16"/>
  <c r="J57" i="16"/>
  <c r="C57" i="16"/>
  <c r="J56" i="16"/>
  <c r="C56" i="16"/>
  <c r="J55" i="16"/>
  <c r="C55" i="16"/>
  <c r="J54" i="16"/>
  <c r="C54" i="16"/>
  <c r="J53" i="16"/>
  <c r="C53" i="16"/>
  <c r="J52" i="16"/>
  <c r="C52" i="16"/>
  <c r="J51" i="16"/>
  <c r="C51" i="16"/>
  <c r="L68" i="16"/>
  <c r="E68" i="16"/>
  <c r="L67" i="16"/>
  <c r="E67" i="16"/>
  <c r="L66" i="16"/>
  <c r="E66" i="16"/>
  <c r="L65" i="16"/>
  <c r="E65" i="16"/>
  <c r="L64" i="16"/>
  <c r="E64" i="16"/>
  <c r="L63" i="16"/>
  <c r="E63" i="16"/>
  <c r="L62" i="16"/>
  <c r="E62" i="16"/>
  <c r="L61" i="16"/>
  <c r="E61" i="16"/>
  <c r="L60" i="16"/>
  <c r="E60" i="16"/>
  <c r="L59" i="16"/>
  <c r="E59" i="16"/>
  <c r="L58" i="16"/>
  <c r="E58" i="16"/>
  <c r="L57" i="16"/>
  <c r="E57" i="16"/>
  <c r="L56" i="16"/>
  <c r="E56" i="16"/>
  <c r="L55" i="16"/>
  <c r="E55" i="16"/>
  <c r="L54" i="16"/>
  <c r="E54" i="16"/>
  <c r="L53" i="16"/>
  <c r="E53" i="16"/>
  <c r="L52" i="16"/>
  <c r="E52" i="16"/>
  <c r="L51" i="16"/>
  <c r="E51" i="16"/>
  <c r="L50" i="16"/>
  <c r="E50" i="16"/>
  <c r="L49" i="16"/>
  <c r="E49" i="16"/>
  <c r="L48" i="16"/>
  <c r="E48" i="16"/>
  <c r="L47" i="16"/>
  <c r="E47" i="16"/>
  <c r="L46" i="16"/>
  <c r="E46" i="16"/>
  <c r="L45" i="16"/>
  <c r="E45" i="16"/>
  <c r="L44" i="16"/>
  <c r="E44" i="16"/>
  <c r="L43" i="16"/>
  <c r="E43" i="16"/>
  <c r="L42" i="16"/>
  <c r="E42" i="16"/>
  <c r="L41" i="16"/>
  <c r="E41" i="16"/>
  <c r="L40" i="16"/>
  <c r="E40" i="16"/>
  <c r="L39" i="16"/>
  <c r="E39" i="16"/>
  <c r="L38" i="16"/>
  <c r="E38" i="16"/>
  <c r="L37" i="16"/>
  <c r="E37" i="16"/>
  <c r="L36" i="16"/>
  <c r="E36" i="16"/>
  <c r="L35" i="16"/>
  <c r="E35" i="16"/>
  <c r="L34" i="16"/>
  <c r="E34" i="16"/>
  <c r="L33" i="16"/>
  <c r="E33" i="16"/>
  <c r="L32" i="16"/>
  <c r="E32" i="16"/>
  <c r="L31" i="16"/>
  <c r="E31" i="16"/>
  <c r="L30" i="16"/>
  <c r="E30" i="16"/>
  <c r="L29" i="16"/>
  <c r="E29" i="16"/>
  <c r="L28" i="16"/>
  <c r="E28" i="16"/>
  <c r="L27" i="16"/>
  <c r="E27" i="16"/>
  <c r="L26" i="16"/>
  <c r="C9" i="16"/>
  <c r="J9" i="16"/>
  <c r="C10" i="16"/>
  <c r="J10" i="16"/>
  <c r="C11" i="16"/>
  <c r="J11" i="16"/>
  <c r="C12" i="16"/>
  <c r="J12" i="16"/>
  <c r="C13" i="16"/>
  <c r="J13" i="16"/>
  <c r="C14" i="16"/>
  <c r="J14" i="16"/>
  <c r="C15" i="16"/>
  <c r="J15" i="16"/>
  <c r="C16" i="16"/>
  <c r="J16" i="16"/>
  <c r="C17" i="16"/>
  <c r="J17" i="16"/>
  <c r="C18" i="16"/>
  <c r="J18" i="16"/>
  <c r="C19" i="16"/>
  <c r="J19" i="16"/>
  <c r="C20" i="16"/>
  <c r="J20" i="16"/>
  <c r="C21" i="16"/>
  <c r="J21" i="16"/>
  <c r="C22" i="16"/>
  <c r="J22" i="16"/>
  <c r="C23" i="16"/>
  <c r="J23" i="16"/>
  <c r="C24" i="16"/>
  <c r="J24" i="16"/>
  <c r="C25" i="16"/>
  <c r="J25" i="16"/>
  <c r="C26" i="16"/>
  <c r="J26" i="16"/>
  <c r="D27" i="16"/>
  <c r="J28" i="16"/>
  <c r="D29" i="16"/>
  <c r="J30" i="16"/>
  <c r="D31" i="16"/>
  <c r="J32" i="16"/>
  <c r="D33" i="16"/>
  <c r="J34" i="16"/>
  <c r="D35" i="16"/>
  <c r="J36" i="16"/>
  <c r="D37" i="16"/>
  <c r="J38" i="16"/>
  <c r="D39" i="16"/>
  <c r="J40" i="16"/>
  <c r="D41" i="16"/>
  <c r="J42" i="16"/>
  <c r="D43" i="16"/>
  <c r="J44" i="16"/>
  <c r="D45" i="16"/>
  <c r="J46" i="16"/>
  <c r="D47" i="16"/>
  <c r="J48" i="16"/>
  <c r="D49" i="16"/>
  <c r="J50" i="16"/>
  <c r="E68" i="17"/>
  <c r="K65" i="17"/>
  <c r="L64" i="17"/>
  <c r="L63" i="17"/>
  <c r="D62" i="17"/>
  <c r="D61" i="17"/>
  <c r="E60" i="17"/>
  <c r="K57" i="17"/>
  <c r="L56" i="17"/>
  <c r="L55" i="17"/>
  <c r="D54" i="17"/>
  <c r="D53" i="17"/>
  <c r="E52" i="17"/>
  <c r="K49" i="17"/>
  <c r="L48" i="17"/>
  <c r="L47" i="17"/>
  <c r="D46" i="17"/>
  <c r="D45" i="17"/>
  <c r="E44" i="17"/>
  <c r="K41" i="17"/>
  <c r="L40" i="17"/>
  <c r="L39" i="17"/>
  <c r="D38" i="17"/>
  <c r="D37" i="17"/>
  <c r="E36" i="17"/>
  <c r="K33" i="17"/>
  <c r="L32" i="17"/>
  <c r="L31" i="17"/>
  <c r="D30" i="17"/>
  <c r="D29" i="17"/>
  <c r="E28" i="17"/>
  <c r="J26" i="17"/>
  <c r="E25" i="17"/>
  <c r="J24" i="17"/>
  <c r="E23" i="17"/>
  <c r="J22" i="17"/>
  <c r="E21" i="17"/>
  <c r="J20" i="17"/>
  <c r="E19" i="17"/>
  <c r="J18" i="17"/>
  <c r="E17" i="17"/>
  <c r="J16" i="17"/>
  <c r="D68" i="17"/>
  <c r="D67" i="17"/>
  <c r="E66" i="17"/>
  <c r="K63" i="17"/>
  <c r="L62" i="17"/>
  <c r="L61" i="17"/>
  <c r="D60" i="17"/>
  <c r="D59" i="17"/>
  <c r="E58" i="17"/>
  <c r="K9" i="17"/>
  <c r="K10" i="17"/>
  <c r="K11" i="17"/>
  <c r="K12" i="17"/>
  <c r="K13" i="17"/>
  <c r="K14" i="17"/>
  <c r="K15" i="17"/>
  <c r="E18" i="17"/>
  <c r="J19" i="17"/>
  <c r="E22" i="17"/>
  <c r="J23" i="17"/>
  <c r="E26" i="17"/>
  <c r="L27" i="17"/>
  <c r="K29" i="17"/>
  <c r="D33" i="17"/>
  <c r="L36" i="17"/>
  <c r="E40" i="17"/>
  <c r="D42" i="17"/>
  <c r="L43" i="17"/>
  <c r="K45" i="17"/>
  <c r="D49" i="17"/>
  <c r="L52" i="17"/>
  <c r="E56" i="17"/>
  <c r="D58" i="17"/>
  <c r="K61" i="17"/>
  <c r="D65" i="17"/>
  <c r="L68" i="17"/>
  <c r="F9" i="17"/>
  <c r="F10" i="17" s="1"/>
  <c r="L9" i="17"/>
  <c r="L10" i="17"/>
  <c r="L11" i="17"/>
  <c r="L12" i="17"/>
  <c r="L13" i="17"/>
  <c r="L14" i="17"/>
  <c r="L15" i="17"/>
  <c r="C17" i="17"/>
  <c r="L19" i="17"/>
  <c r="C21" i="17"/>
  <c r="L23" i="17"/>
  <c r="C25" i="17"/>
  <c r="D28" i="17"/>
  <c r="L29" i="17"/>
  <c r="K31" i="17"/>
  <c r="D35" i="17"/>
  <c r="L38" i="17"/>
  <c r="E42" i="17"/>
  <c r="D44" i="17"/>
  <c r="L45" i="17"/>
  <c r="K47" i="17"/>
  <c r="D51" i="17"/>
  <c r="L54" i="17"/>
  <c r="D66" i="17"/>
  <c r="J68" i="17"/>
  <c r="C68" i="17"/>
  <c r="J67" i="17"/>
  <c r="C67" i="17"/>
  <c r="J66" i="17"/>
  <c r="C66" i="17"/>
  <c r="J65" i="17"/>
  <c r="C65" i="17"/>
  <c r="J64" i="17"/>
  <c r="C64" i="17"/>
  <c r="J63" i="17"/>
  <c r="C63" i="17"/>
  <c r="J62" i="17"/>
  <c r="C62" i="17"/>
  <c r="J61" i="17"/>
  <c r="C61" i="17"/>
  <c r="J60" i="17"/>
  <c r="C60" i="17"/>
  <c r="J59" i="17"/>
  <c r="C59" i="17"/>
  <c r="J58" i="17"/>
  <c r="C58" i="17"/>
  <c r="J57" i="17"/>
  <c r="C57" i="17"/>
  <c r="J56" i="17"/>
  <c r="C56" i="17"/>
  <c r="J55" i="17"/>
  <c r="C55" i="17"/>
  <c r="J54" i="17"/>
  <c r="C54" i="17"/>
  <c r="J53" i="17"/>
  <c r="C53" i="17"/>
  <c r="J52" i="17"/>
  <c r="C52" i="17"/>
  <c r="J51" i="17"/>
  <c r="C51" i="17"/>
  <c r="J50" i="17"/>
  <c r="C50" i="17"/>
  <c r="J49" i="17"/>
  <c r="C49" i="17"/>
  <c r="J48" i="17"/>
  <c r="C48" i="17"/>
  <c r="J47" i="17"/>
  <c r="C47" i="17"/>
  <c r="J46" i="17"/>
  <c r="C46" i="17"/>
  <c r="J45" i="17"/>
  <c r="C45" i="17"/>
  <c r="J44" i="17"/>
  <c r="C44" i="17"/>
  <c r="J43" i="17"/>
  <c r="C43" i="17"/>
  <c r="J42" i="17"/>
  <c r="C42" i="17"/>
  <c r="J41" i="17"/>
  <c r="C41" i="17"/>
  <c r="J40" i="17"/>
  <c r="C40" i="17"/>
  <c r="J39" i="17"/>
  <c r="C39" i="17"/>
  <c r="J38" i="17"/>
  <c r="C38" i="17"/>
  <c r="J37" i="17"/>
  <c r="C37" i="17"/>
  <c r="J36" i="17"/>
  <c r="C36" i="17"/>
  <c r="J35" i="17"/>
  <c r="C35" i="17"/>
  <c r="J34" i="17"/>
  <c r="C34" i="17"/>
  <c r="J33" i="17"/>
  <c r="C33" i="17"/>
  <c r="J32" i="17"/>
  <c r="C32" i="17"/>
  <c r="J31" i="17"/>
  <c r="C31" i="17"/>
  <c r="J30" i="17"/>
  <c r="C30" i="17"/>
  <c r="J29" i="17"/>
  <c r="C29" i="17"/>
  <c r="J28" i="17"/>
  <c r="C28" i="17"/>
  <c r="J27" i="17"/>
  <c r="C27" i="17"/>
  <c r="K68" i="17"/>
  <c r="E67" i="17"/>
  <c r="K66" i="17"/>
  <c r="E65" i="17"/>
  <c r="K64" i="17"/>
  <c r="E63" i="17"/>
  <c r="K62" i="17"/>
  <c r="E61" i="17"/>
  <c r="K60" i="17"/>
  <c r="E59" i="17"/>
  <c r="K58" i="17"/>
  <c r="E57" i="17"/>
  <c r="K56" i="17"/>
  <c r="E55" i="17"/>
  <c r="K54" i="17"/>
  <c r="E53" i="17"/>
  <c r="K52" i="17"/>
  <c r="E51" i="17"/>
  <c r="K50" i="17"/>
  <c r="E49" i="17"/>
  <c r="K48" i="17"/>
  <c r="E47" i="17"/>
  <c r="K46" i="17"/>
  <c r="E45" i="17"/>
  <c r="K44" i="17"/>
  <c r="E43" i="17"/>
  <c r="K42" i="17"/>
  <c r="E41" i="17"/>
  <c r="K40" i="17"/>
  <c r="E39" i="17"/>
  <c r="K38" i="17"/>
  <c r="E37" i="17"/>
  <c r="K36" i="17"/>
  <c r="E35" i="17"/>
  <c r="K34" i="17"/>
  <c r="E33" i="17"/>
  <c r="K32" i="17"/>
  <c r="E31" i="17"/>
  <c r="K30" i="17"/>
  <c r="E29" i="17"/>
  <c r="K28" i="17"/>
  <c r="E27" i="17"/>
  <c r="K26" i="17"/>
  <c r="D26" i="17"/>
  <c r="K25" i="17"/>
  <c r="D25" i="17"/>
  <c r="K24" i="17"/>
  <c r="D24" i="17"/>
  <c r="K23" i="17"/>
  <c r="D23" i="17"/>
  <c r="K22" i="17"/>
  <c r="D22" i="17"/>
  <c r="K21" i="17"/>
  <c r="D21" i="17"/>
  <c r="K20" i="17"/>
  <c r="D20" i="17"/>
  <c r="K19" i="17"/>
  <c r="D19" i="17"/>
  <c r="K18" i="17"/>
  <c r="D18" i="17"/>
  <c r="K17" i="17"/>
  <c r="D17" i="17"/>
  <c r="K16" i="17"/>
  <c r="D16" i="17"/>
  <c r="C9" i="17"/>
  <c r="J9" i="17"/>
  <c r="C10" i="17"/>
  <c r="J10" i="17"/>
  <c r="C11" i="17"/>
  <c r="J11" i="17"/>
  <c r="C12" i="17"/>
  <c r="J12" i="17"/>
  <c r="C13" i="17"/>
  <c r="J13" i="17"/>
  <c r="C14" i="17"/>
  <c r="J14" i="17"/>
  <c r="C15" i="17"/>
  <c r="J15" i="17"/>
  <c r="C16" i="17"/>
  <c r="L16" i="17"/>
  <c r="C18" i="17"/>
  <c r="L18" i="17"/>
  <c r="C20" i="17"/>
  <c r="L20" i="17"/>
  <c r="C22" i="17"/>
  <c r="L22" i="17"/>
  <c r="C24" i="17"/>
  <c r="L24" i="17"/>
  <c r="C26" i="17"/>
  <c r="L26" i="17"/>
  <c r="K27" i="17"/>
  <c r="E30" i="17"/>
  <c r="D31" i="17"/>
  <c r="D32" i="17"/>
  <c r="L33" i="17"/>
  <c r="L34" i="17"/>
  <c r="K35" i="17"/>
  <c r="E38" i="17"/>
  <c r="D39" i="17"/>
  <c r="D40" i="17"/>
  <c r="L41" i="17"/>
  <c r="L42" i="17"/>
  <c r="K43" i="17"/>
  <c r="E46" i="17"/>
  <c r="D47" i="17"/>
  <c r="D48" i="17"/>
  <c r="L49" i="17"/>
  <c r="L50" i="17"/>
  <c r="K51" i="17"/>
  <c r="E54" i="17"/>
  <c r="D55" i="17"/>
  <c r="D56" i="17"/>
  <c r="L57" i="17"/>
  <c r="L58" i="17"/>
  <c r="K59" i="17"/>
  <c r="E62" i="17"/>
  <c r="D63" i="17"/>
  <c r="D64" i="17"/>
  <c r="L65" i="17"/>
  <c r="L66" i="17"/>
  <c r="K67" i="17"/>
  <c r="C12" i="18"/>
  <c r="C20" i="18"/>
  <c r="L33" i="18"/>
  <c r="J10" i="18"/>
  <c r="J12" i="18"/>
  <c r="J14" i="18"/>
  <c r="J16" i="18"/>
  <c r="J18" i="18"/>
  <c r="J20" i="18"/>
  <c r="J22" i="18"/>
  <c r="J24" i="18"/>
  <c r="J26" i="18"/>
  <c r="C29" i="18"/>
  <c r="K68" i="18"/>
  <c r="D68" i="18"/>
  <c r="K67" i="18"/>
  <c r="D67" i="18"/>
  <c r="K66" i="18"/>
  <c r="D66" i="18"/>
  <c r="K65" i="18"/>
  <c r="D65" i="18"/>
  <c r="K64" i="18"/>
  <c r="D64" i="18"/>
  <c r="K63" i="18"/>
  <c r="D63" i="18"/>
  <c r="K62" i="18"/>
  <c r="D62" i="18"/>
  <c r="K61" i="18"/>
  <c r="D61" i="18"/>
  <c r="K60" i="18"/>
  <c r="D60" i="18"/>
  <c r="K59" i="18"/>
  <c r="D59" i="18"/>
  <c r="K58" i="18"/>
  <c r="D58" i="18"/>
  <c r="K57" i="18"/>
  <c r="D57" i="18"/>
  <c r="K56" i="18"/>
  <c r="D56" i="18"/>
  <c r="K55" i="18"/>
  <c r="D55" i="18"/>
  <c r="K54" i="18"/>
  <c r="D54" i="18"/>
  <c r="K53" i="18"/>
  <c r="D53" i="18"/>
  <c r="K52" i="18"/>
  <c r="D52" i="18"/>
  <c r="K51" i="18"/>
  <c r="D51" i="18"/>
  <c r="K50" i="18"/>
  <c r="D50" i="18"/>
  <c r="K49" i="18"/>
  <c r="D49" i="18"/>
  <c r="K48" i="18"/>
  <c r="D48" i="18"/>
  <c r="K47" i="18"/>
  <c r="D47" i="18"/>
  <c r="K46" i="18"/>
  <c r="D46" i="18"/>
  <c r="K45" i="18"/>
  <c r="D45" i="18"/>
  <c r="K44" i="18"/>
  <c r="D44" i="18"/>
  <c r="K43" i="18"/>
  <c r="D43" i="18"/>
  <c r="K42" i="18"/>
  <c r="D42" i="18"/>
  <c r="K41" i="18"/>
  <c r="D41" i="18"/>
  <c r="K40" i="18"/>
  <c r="D40" i="18"/>
  <c r="K39" i="18"/>
  <c r="D39" i="18"/>
  <c r="K38" i="18"/>
  <c r="D38" i="18"/>
  <c r="K37" i="18"/>
  <c r="D37" i="18"/>
  <c r="K36" i="18"/>
  <c r="D36" i="18"/>
  <c r="K35" i="18"/>
  <c r="D35" i="18"/>
  <c r="K34" i="18"/>
  <c r="D34" i="18"/>
  <c r="K33" i="18"/>
  <c r="D33" i="18"/>
  <c r="K32" i="18"/>
  <c r="D32" i="18"/>
  <c r="K31" i="18"/>
  <c r="D31" i="18"/>
  <c r="K30" i="18"/>
  <c r="D30" i="18"/>
  <c r="K29" i="18"/>
  <c r="D29" i="18"/>
  <c r="K28" i="18"/>
  <c r="D28" i="18"/>
  <c r="K27" i="18"/>
  <c r="D27" i="18"/>
  <c r="J68" i="18"/>
  <c r="C68" i="18"/>
  <c r="J67" i="18"/>
  <c r="C67" i="18"/>
  <c r="J66" i="18"/>
  <c r="C66" i="18"/>
  <c r="J65" i="18"/>
  <c r="C65" i="18"/>
  <c r="J64" i="18"/>
  <c r="C64" i="18"/>
  <c r="J63" i="18"/>
  <c r="C63" i="18"/>
  <c r="J62" i="18"/>
  <c r="C62" i="18"/>
  <c r="J61" i="18"/>
  <c r="C61" i="18"/>
  <c r="J60" i="18"/>
  <c r="C60" i="18"/>
  <c r="J59" i="18"/>
  <c r="C59" i="18"/>
  <c r="J58" i="18"/>
  <c r="C58" i="18"/>
  <c r="J57" i="18"/>
  <c r="C57" i="18"/>
  <c r="J56" i="18"/>
  <c r="C56" i="18"/>
  <c r="J55" i="18"/>
  <c r="C55" i="18"/>
  <c r="J54" i="18"/>
  <c r="C54" i="18"/>
  <c r="J53" i="18"/>
  <c r="C53" i="18"/>
  <c r="J52" i="18"/>
  <c r="C52" i="18"/>
  <c r="J51" i="18"/>
  <c r="C51" i="18"/>
  <c r="J50" i="18"/>
  <c r="C50" i="18"/>
  <c r="J49" i="18"/>
  <c r="C49" i="18"/>
  <c r="J48" i="18"/>
  <c r="C48" i="18"/>
  <c r="J47" i="18"/>
  <c r="C47" i="18"/>
  <c r="J46" i="18"/>
  <c r="C46" i="18"/>
  <c r="J45" i="18"/>
  <c r="C45" i="18"/>
  <c r="J44" i="18"/>
  <c r="C44" i="18"/>
  <c r="J43" i="18"/>
  <c r="C43" i="18"/>
  <c r="J42" i="18"/>
  <c r="L68" i="18"/>
  <c r="L66" i="18"/>
  <c r="L64" i="18"/>
  <c r="L62" i="18"/>
  <c r="L60" i="18"/>
  <c r="L58" i="18"/>
  <c r="L56" i="18"/>
  <c r="L54" i="18"/>
  <c r="L52" i="18"/>
  <c r="L50" i="18"/>
  <c r="L48" i="18"/>
  <c r="L46" i="18"/>
  <c r="L44" i="18"/>
  <c r="L42" i="18"/>
  <c r="J41" i="18"/>
  <c r="J40" i="18"/>
  <c r="J39" i="18"/>
  <c r="E38" i="18"/>
  <c r="J37" i="18"/>
  <c r="E36" i="18"/>
  <c r="J35" i="18"/>
  <c r="E34" i="18"/>
  <c r="J33" i="18"/>
  <c r="E32" i="18"/>
  <c r="J31" i="18"/>
  <c r="E30" i="18"/>
  <c r="J29" i="18"/>
  <c r="E28" i="18"/>
  <c r="J27" i="18"/>
  <c r="E63" i="18"/>
  <c r="E45" i="18"/>
  <c r="L39" i="18"/>
  <c r="E68" i="18"/>
  <c r="E66" i="18"/>
  <c r="E64" i="18"/>
  <c r="E62" i="18"/>
  <c r="E60" i="18"/>
  <c r="E58" i="18"/>
  <c r="E56" i="18"/>
  <c r="E54" i="18"/>
  <c r="E52" i="18"/>
  <c r="E50" i="18"/>
  <c r="E48" i="18"/>
  <c r="E46" i="18"/>
  <c r="E44" i="18"/>
  <c r="E42" i="18"/>
  <c r="E41" i="18"/>
  <c r="E40" i="18"/>
  <c r="L38" i="18"/>
  <c r="C38" i="18"/>
  <c r="L36" i="18"/>
  <c r="C36" i="18"/>
  <c r="L34" i="18"/>
  <c r="C34" i="18"/>
  <c r="L32" i="18"/>
  <c r="C32" i="18"/>
  <c r="L30" i="18"/>
  <c r="C30" i="18"/>
  <c r="L28" i="18"/>
  <c r="C28" i="18"/>
  <c r="L26" i="18"/>
  <c r="E26" i="18"/>
  <c r="L25" i="18"/>
  <c r="E25" i="18"/>
  <c r="L24" i="18"/>
  <c r="E24" i="18"/>
  <c r="L23" i="18"/>
  <c r="E23" i="18"/>
  <c r="L22" i="18"/>
  <c r="E22" i="18"/>
  <c r="L21" i="18"/>
  <c r="E21" i="18"/>
  <c r="L20" i="18"/>
  <c r="E20" i="18"/>
  <c r="L19" i="18"/>
  <c r="E19" i="18"/>
  <c r="L18" i="18"/>
  <c r="E18" i="18"/>
  <c r="L17" i="18"/>
  <c r="E17" i="18"/>
  <c r="L16" i="18"/>
  <c r="E16" i="18"/>
  <c r="L15" i="18"/>
  <c r="E15" i="18"/>
  <c r="L14" i="18"/>
  <c r="E14" i="18"/>
  <c r="L13" i="18"/>
  <c r="E13" i="18"/>
  <c r="L12" i="18"/>
  <c r="E12" i="18"/>
  <c r="L11" i="18"/>
  <c r="E11" i="18"/>
  <c r="L10" i="18"/>
  <c r="E10" i="18"/>
  <c r="L9" i="18"/>
  <c r="E9" i="18"/>
  <c r="E65" i="18"/>
  <c r="E61" i="18"/>
  <c r="E59" i="18"/>
  <c r="E57" i="18"/>
  <c r="E55" i="18"/>
  <c r="E53" i="18"/>
  <c r="E51" i="18"/>
  <c r="E49" i="18"/>
  <c r="E47" i="18"/>
  <c r="E43" i="18"/>
  <c r="L40" i="18"/>
  <c r="C39" i="18"/>
  <c r="L37" i="18"/>
  <c r="L35" i="18"/>
  <c r="L67" i="18"/>
  <c r="L65" i="18"/>
  <c r="L63" i="18"/>
  <c r="L61" i="18"/>
  <c r="L59" i="18"/>
  <c r="L57" i="18"/>
  <c r="L55" i="18"/>
  <c r="L53" i="18"/>
  <c r="L51" i="18"/>
  <c r="L49" i="18"/>
  <c r="L47" i="18"/>
  <c r="L45" i="18"/>
  <c r="L43" i="18"/>
  <c r="C42" i="18"/>
  <c r="C41" i="18"/>
  <c r="C40" i="18"/>
  <c r="E39" i="18"/>
  <c r="J38" i="18"/>
  <c r="E37" i="18"/>
  <c r="J36" i="18"/>
  <c r="E35" i="18"/>
  <c r="J34" i="18"/>
  <c r="E33" i="18"/>
  <c r="J32" i="18"/>
  <c r="E31" i="18"/>
  <c r="J30" i="18"/>
  <c r="E29" i="18"/>
  <c r="J28" i="18"/>
  <c r="E27" i="18"/>
  <c r="K26" i="18"/>
  <c r="D26" i="18"/>
  <c r="K25" i="18"/>
  <c r="D25" i="18"/>
  <c r="K24" i="18"/>
  <c r="D24" i="18"/>
  <c r="K23" i="18"/>
  <c r="D23" i="18"/>
  <c r="K22" i="18"/>
  <c r="D22" i="18"/>
  <c r="K21" i="18"/>
  <c r="D21" i="18"/>
  <c r="K20" i="18"/>
  <c r="D20" i="18"/>
  <c r="K19" i="18"/>
  <c r="D19" i="18"/>
  <c r="K18" i="18"/>
  <c r="D18" i="18"/>
  <c r="K17" i="18"/>
  <c r="D17" i="18"/>
  <c r="K16" i="18"/>
  <c r="D16" i="18"/>
  <c r="K15" i="18"/>
  <c r="D15" i="18"/>
  <c r="K14" i="18"/>
  <c r="D14" i="18"/>
  <c r="K13" i="18"/>
  <c r="D13" i="18"/>
  <c r="K12" i="18"/>
  <c r="D12" i="18"/>
  <c r="K11" i="18"/>
  <c r="D11" i="18"/>
  <c r="K10" i="18"/>
  <c r="D10" i="18"/>
  <c r="K9" i="18"/>
  <c r="D9" i="18"/>
  <c r="F9" i="18" s="1"/>
  <c r="E67" i="18"/>
  <c r="L41" i="18"/>
  <c r="C37" i="18"/>
  <c r="J9" i="18"/>
  <c r="J11" i="18"/>
  <c r="J13" i="18"/>
  <c r="J15" i="18"/>
  <c r="J17" i="18"/>
  <c r="J19" i="18"/>
  <c r="J21" i="18"/>
  <c r="J23" i="18"/>
  <c r="J25" i="18"/>
  <c r="L27" i="18"/>
  <c r="C33" i="18"/>
  <c r="C10" i="18"/>
  <c r="C14" i="18"/>
  <c r="C16" i="18"/>
  <c r="C18" i="18"/>
  <c r="C22" i="18"/>
  <c r="C24" i="18"/>
  <c r="C26" i="18"/>
  <c r="C31" i="18"/>
  <c r="C9" i="18"/>
  <c r="C11" i="18"/>
  <c r="C13" i="18"/>
  <c r="C15" i="18"/>
  <c r="C17" i="18"/>
  <c r="C19" i="18"/>
  <c r="C21" i="18"/>
  <c r="C23" i="18"/>
  <c r="C25" i="18"/>
  <c r="C27" i="18"/>
  <c r="L29" i="18"/>
  <c r="C35" i="18"/>
  <c r="J27" i="20"/>
  <c r="E28" i="20"/>
  <c r="J29" i="20"/>
  <c r="E30" i="20"/>
  <c r="J31" i="20"/>
  <c r="E32" i="20"/>
  <c r="J33" i="20"/>
  <c r="K68" i="20"/>
  <c r="D68" i="20"/>
  <c r="K67" i="20"/>
  <c r="D67" i="20"/>
  <c r="K66" i="20"/>
  <c r="D66" i="20"/>
  <c r="K65" i="20"/>
  <c r="D65" i="20"/>
  <c r="K64" i="20"/>
  <c r="D64" i="20"/>
  <c r="K63" i="20"/>
  <c r="D63" i="20"/>
  <c r="K62" i="20"/>
  <c r="D62" i="20"/>
  <c r="K61" i="20"/>
  <c r="D61" i="20"/>
  <c r="K60" i="20"/>
  <c r="D60" i="20"/>
  <c r="K59" i="20"/>
  <c r="D59" i="20"/>
  <c r="K58" i="20"/>
  <c r="D58" i="20"/>
  <c r="K57" i="20"/>
  <c r="D57" i="20"/>
  <c r="K56" i="20"/>
  <c r="D56" i="20"/>
  <c r="K55" i="20"/>
  <c r="D55" i="20"/>
  <c r="K54" i="20"/>
  <c r="D54" i="20"/>
  <c r="K53" i="20"/>
  <c r="D53" i="20"/>
  <c r="K52" i="20"/>
  <c r="D52" i="20"/>
  <c r="K51" i="20"/>
  <c r="D51" i="20"/>
  <c r="K50" i="20"/>
  <c r="D50" i="20"/>
  <c r="K49" i="20"/>
  <c r="D49" i="20"/>
  <c r="K48" i="20"/>
  <c r="D48" i="20"/>
  <c r="K47" i="20"/>
  <c r="D47" i="20"/>
  <c r="K46" i="20"/>
  <c r="D46" i="20"/>
  <c r="K45" i="20"/>
  <c r="D45" i="20"/>
  <c r="K44" i="20"/>
  <c r="D44" i="20"/>
  <c r="K43" i="20"/>
  <c r="D43" i="20"/>
  <c r="K42" i="20"/>
  <c r="D42" i="20"/>
  <c r="K41" i="20"/>
  <c r="D41" i="20"/>
  <c r="K40" i="20"/>
  <c r="D40" i="20"/>
  <c r="K39" i="20"/>
  <c r="D39" i="20"/>
  <c r="K38" i="20"/>
  <c r="D38" i="20"/>
  <c r="K37" i="20"/>
  <c r="D37" i="20"/>
  <c r="K36" i="20"/>
  <c r="D36" i="20"/>
  <c r="K35" i="20"/>
  <c r="D35" i="20"/>
  <c r="K34" i="20"/>
  <c r="D34" i="20"/>
  <c r="K33" i="20"/>
  <c r="D33" i="20"/>
  <c r="K32" i="20"/>
  <c r="D32" i="20"/>
  <c r="K31" i="20"/>
  <c r="D31" i="20"/>
  <c r="K30" i="20"/>
  <c r="D30" i="20"/>
  <c r="K29" i="20"/>
  <c r="D29" i="20"/>
  <c r="K28" i="20"/>
  <c r="D28" i="20"/>
  <c r="K27" i="20"/>
  <c r="D27" i="20"/>
  <c r="J68" i="20"/>
  <c r="C68" i="20"/>
  <c r="J67" i="20"/>
  <c r="C67" i="20"/>
  <c r="J66" i="20"/>
  <c r="C66" i="20"/>
  <c r="J65" i="20"/>
  <c r="C65" i="20"/>
  <c r="J64" i="20"/>
  <c r="C64" i="20"/>
  <c r="J63" i="20"/>
  <c r="C63" i="20"/>
  <c r="J62" i="20"/>
  <c r="C62" i="20"/>
  <c r="J61" i="20"/>
  <c r="C61" i="20"/>
  <c r="J60" i="20"/>
  <c r="C60" i="20"/>
  <c r="J59" i="20"/>
  <c r="C59" i="20"/>
  <c r="J58" i="20"/>
  <c r="C58" i="20"/>
  <c r="J57" i="20"/>
  <c r="C57" i="20"/>
  <c r="J56" i="20"/>
  <c r="C56" i="20"/>
  <c r="J55" i="20"/>
  <c r="C55" i="20"/>
  <c r="J54" i="20"/>
  <c r="C54" i="20"/>
  <c r="J53" i="20"/>
  <c r="C53" i="20"/>
  <c r="J52" i="20"/>
  <c r="C52" i="20"/>
  <c r="J51" i="20"/>
  <c r="C51" i="20"/>
  <c r="J50" i="20"/>
  <c r="C50" i="20"/>
  <c r="J49" i="20"/>
  <c r="C49" i="20"/>
  <c r="J48" i="20"/>
  <c r="C48" i="20"/>
  <c r="J47" i="20"/>
  <c r="C47" i="20"/>
  <c r="J46" i="20"/>
  <c r="C46" i="20"/>
  <c r="J45" i="20"/>
  <c r="C45" i="20"/>
  <c r="J44" i="20"/>
  <c r="C44" i="20"/>
  <c r="J43" i="20"/>
  <c r="C43" i="20"/>
  <c r="J42" i="20"/>
  <c r="C42" i="20"/>
  <c r="J41" i="20"/>
  <c r="C41" i="20"/>
  <c r="J40" i="20"/>
  <c r="C40" i="20"/>
  <c r="J39" i="20"/>
  <c r="C39" i="20"/>
  <c r="J38" i="20"/>
  <c r="C38" i="20"/>
  <c r="J37" i="20"/>
  <c r="C37" i="20"/>
  <c r="L68" i="20"/>
  <c r="E68" i="20"/>
  <c r="L67" i="20"/>
  <c r="E67" i="20"/>
  <c r="L66" i="20"/>
  <c r="E66" i="20"/>
  <c r="L65" i="20"/>
  <c r="E65" i="20"/>
  <c r="L64" i="20"/>
  <c r="E64" i="20"/>
  <c r="L63" i="20"/>
  <c r="E63" i="20"/>
  <c r="L62" i="20"/>
  <c r="E62" i="20"/>
  <c r="L61" i="20"/>
  <c r="E61" i="20"/>
  <c r="L60" i="20"/>
  <c r="E60" i="20"/>
  <c r="L59" i="20"/>
  <c r="E59" i="20"/>
  <c r="L58" i="20"/>
  <c r="E58" i="20"/>
  <c r="L57" i="20"/>
  <c r="E57" i="20"/>
  <c r="L56" i="20"/>
  <c r="E56" i="20"/>
  <c r="L55" i="20"/>
  <c r="E55" i="20"/>
  <c r="L54" i="20"/>
  <c r="E54" i="20"/>
  <c r="L53" i="20"/>
  <c r="E53" i="20"/>
  <c r="L52" i="20"/>
  <c r="E52" i="20"/>
  <c r="L51" i="20"/>
  <c r="E51" i="20"/>
  <c r="L50" i="20"/>
  <c r="E50" i="20"/>
  <c r="L49" i="20"/>
  <c r="E49" i="20"/>
  <c r="L48" i="20"/>
  <c r="E48" i="20"/>
  <c r="L47" i="20"/>
  <c r="E47" i="20"/>
  <c r="L46" i="20"/>
  <c r="E46" i="20"/>
  <c r="L45" i="20"/>
  <c r="E45" i="20"/>
  <c r="L44" i="20"/>
  <c r="E44" i="20"/>
  <c r="L43" i="20"/>
  <c r="E43" i="20"/>
  <c r="L42" i="20"/>
  <c r="E42" i="20"/>
  <c r="L41" i="20"/>
  <c r="E41" i="20"/>
  <c r="L40" i="20"/>
  <c r="E40" i="20"/>
  <c r="L39" i="20"/>
  <c r="E39" i="20"/>
  <c r="L38" i="20"/>
  <c r="E38" i="20"/>
  <c r="L37" i="20"/>
  <c r="E37" i="20"/>
  <c r="L36" i="20"/>
  <c r="E36" i="20"/>
  <c r="L35" i="20"/>
  <c r="E35" i="20"/>
  <c r="C9" i="20"/>
  <c r="J9" i="20"/>
  <c r="C10" i="20"/>
  <c r="J10" i="20"/>
  <c r="C11" i="20"/>
  <c r="J11" i="20"/>
  <c r="C12" i="20"/>
  <c r="J12" i="20"/>
  <c r="C13" i="20"/>
  <c r="J13" i="20"/>
  <c r="C14" i="20"/>
  <c r="J14" i="20"/>
  <c r="C15" i="20"/>
  <c r="J15" i="20"/>
  <c r="C16" i="20"/>
  <c r="J16" i="20"/>
  <c r="C17" i="20"/>
  <c r="J17" i="20"/>
  <c r="C18" i="20"/>
  <c r="J18" i="20"/>
  <c r="C19" i="20"/>
  <c r="J19" i="20"/>
  <c r="C20" i="20"/>
  <c r="J20" i="20"/>
  <c r="C21" i="20"/>
  <c r="J21" i="20"/>
  <c r="C22" i="20"/>
  <c r="J22" i="20"/>
  <c r="C23" i="20"/>
  <c r="J23" i="20"/>
  <c r="C24" i="20"/>
  <c r="J24" i="20"/>
  <c r="C25" i="20"/>
  <c r="J25" i="20"/>
  <c r="C26" i="20"/>
  <c r="J26" i="20"/>
  <c r="C27" i="20"/>
  <c r="L27" i="20"/>
  <c r="C29" i="20"/>
  <c r="L29" i="20"/>
  <c r="C31" i="20"/>
  <c r="L31" i="20"/>
  <c r="C33" i="20"/>
  <c r="L33" i="20"/>
  <c r="C35" i="20"/>
  <c r="C36" i="20"/>
  <c r="D9" i="20"/>
  <c r="K9" i="20"/>
  <c r="D10" i="20"/>
  <c r="K10" i="20"/>
  <c r="D11" i="20"/>
  <c r="K11" i="20"/>
  <c r="D12" i="20"/>
  <c r="K12" i="20"/>
  <c r="D13" i="20"/>
  <c r="K13" i="20"/>
  <c r="D14" i="20"/>
  <c r="K14" i="20"/>
  <c r="D15" i="20"/>
  <c r="K15" i="20"/>
  <c r="D16" i="20"/>
  <c r="K16" i="20"/>
  <c r="D17" i="20"/>
  <c r="K17" i="20"/>
  <c r="D18" i="20"/>
  <c r="K18" i="20"/>
  <c r="D19" i="20"/>
  <c r="K19" i="20"/>
  <c r="D20" i="20"/>
  <c r="K20" i="20"/>
  <c r="D21" i="20"/>
  <c r="K21" i="20"/>
  <c r="D22" i="20"/>
  <c r="K22" i="20"/>
  <c r="D23" i="20"/>
  <c r="K23" i="20"/>
  <c r="D24" i="20"/>
  <c r="K24" i="20"/>
  <c r="D25" i="20"/>
  <c r="K25" i="20"/>
  <c r="D26" i="20"/>
  <c r="K26" i="20"/>
  <c r="E27" i="20"/>
  <c r="J28" i="20"/>
  <c r="E29" i="20"/>
  <c r="J30" i="20"/>
  <c r="E31" i="20"/>
  <c r="J32" i="20"/>
  <c r="E33" i="20"/>
  <c r="J34" i="20"/>
  <c r="E9" i="20"/>
  <c r="L9" i="20"/>
  <c r="E10" i="20"/>
  <c r="L10" i="20"/>
  <c r="E11" i="20"/>
  <c r="L11" i="20"/>
  <c r="E12" i="20"/>
  <c r="L12" i="20"/>
  <c r="E13" i="20"/>
  <c r="L13" i="20"/>
  <c r="E14" i="20"/>
  <c r="L14" i="20"/>
  <c r="E15" i="20"/>
  <c r="L15" i="20"/>
  <c r="E16" i="20"/>
  <c r="L16" i="20"/>
  <c r="E17" i="20"/>
  <c r="L17" i="20"/>
  <c r="E18" i="20"/>
  <c r="L18" i="20"/>
  <c r="E19" i="20"/>
  <c r="L19" i="20"/>
  <c r="E20" i="20"/>
  <c r="L20" i="20"/>
  <c r="E21" i="20"/>
  <c r="L21" i="20"/>
  <c r="E22" i="20"/>
  <c r="L22" i="20"/>
  <c r="E23" i="20"/>
  <c r="L23" i="20"/>
  <c r="E24" i="20"/>
  <c r="L24" i="20"/>
  <c r="E25" i="20"/>
  <c r="L25" i="20"/>
  <c r="E26" i="20"/>
  <c r="L26" i="20"/>
  <c r="C28" i="20"/>
  <c r="L28" i="20"/>
  <c r="C30" i="20"/>
  <c r="L30" i="20"/>
  <c r="C32" i="20"/>
  <c r="L32" i="20"/>
  <c r="C34" i="20"/>
  <c r="L34" i="20"/>
  <c r="J35" i="20"/>
  <c r="J36" i="20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L52" i="21"/>
  <c r="L51" i="21"/>
  <c r="L50" i="21"/>
  <c r="L49" i="21"/>
  <c r="L47" i="21"/>
  <c r="L46" i="21"/>
  <c r="L45" i="21"/>
  <c r="L44" i="21"/>
  <c r="L43" i="21"/>
  <c r="L41" i="21"/>
  <c r="L40" i="21"/>
  <c r="L39" i="21"/>
  <c r="L37" i="21"/>
  <c r="L36" i="21"/>
  <c r="L35" i="21"/>
  <c r="L33" i="21"/>
  <c r="L32" i="21"/>
  <c r="L31" i="21"/>
  <c r="L29" i="21"/>
  <c r="L28" i="21"/>
  <c r="L26" i="21"/>
  <c r="L68" i="21"/>
  <c r="L53" i="21"/>
  <c r="L48" i="21"/>
  <c r="L42" i="21"/>
  <c r="L38" i="21"/>
  <c r="L34" i="21"/>
  <c r="L30" i="21"/>
  <c r="K10" i="21"/>
  <c r="K11" i="21"/>
  <c r="K12" i="21"/>
  <c r="K14" i="21"/>
  <c r="K15" i="21"/>
  <c r="K16" i="21"/>
  <c r="K17" i="21"/>
  <c r="K18" i="21"/>
  <c r="K19" i="21"/>
  <c r="K21" i="21"/>
  <c r="K22" i="21"/>
  <c r="K23" i="21"/>
  <c r="K24" i="21"/>
  <c r="K25" i="21"/>
  <c r="K26" i="21"/>
  <c r="L9" i="21"/>
  <c r="L10" i="21"/>
  <c r="L11" i="21"/>
  <c r="L12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L27" i="21"/>
  <c r="K9" i="21"/>
  <c r="K13" i="21"/>
  <c r="K20" i="21"/>
  <c r="F9" i="21"/>
  <c r="F10" i="21" s="1"/>
  <c r="F11" i="21" s="1"/>
  <c r="L13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K68" i="21"/>
  <c r="D68" i="21"/>
  <c r="K67" i="21"/>
  <c r="D67" i="21"/>
  <c r="K66" i="21"/>
  <c r="D66" i="21"/>
  <c r="K65" i="21"/>
  <c r="D65" i="21"/>
  <c r="K64" i="21"/>
  <c r="D64" i="21"/>
  <c r="K63" i="21"/>
  <c r="D63" i="21"/>
  <c r="K62" i="21"/>
  <c r="D62" i="21"/>
  <c r="K61" i="21"/>
  <c r="D61" i="21"/>
  <c r="K60" i="21"/>
  <c r="D60" i="21"/>
  <c r="K59" i="21"/>
  <c r="D59" i="21"/>
  <c r="K58" i="21"/>
  <c r="D58" i="21"/>
  <c r="K57" i="21"/>
  <c r="D57" i="21"/>
  <c r="K56" i="21"/>
  <c r="D56" i="21"/>
  <c r="K55" i="21"/>
  <c r="D55" i="21"/>
  <c r="K54" i="21"/>
  <c r="D54" i="21"/>
  <c r="K53" i="21"/>
  <c r="D53" i="21"/>
  <c r="K52" i="21"/>
  <c r="D52" i="21"/>
  <c r="K51" i="21"/>
  <c r="D51" i="21"/>
  <c r="K50" i="21"/>
  <c r="D50" i="21"/>
  <c r="K49" i="21"/>
  <c r="D49" i="21"/>
  <c r="K48" i="21"/>
  <c r="D48" i="21"/>
  <c r="K47" i="21"/>
  <c r="D47" i="21"/>
  <c r="K46" i="21"/>
  <c r="D46" i="21"/>
  <c r="K45" i="21"/>
  <c r="D45" i="21"/>
  <c r="K44" i="21"/>
  <c r="D44" i="21"/>
  <c r="K43" i="21"/>
  <c r="D43" i="21"/>
  <c r="K42" i="21"/>
  <c r="D42" i="21"/>
  <c r="K41" i="21"/>
  <c r="D41" i="21"/>
  <c r="K40" i="21"/>
  <c r="D40" i="21"/>
  <c r="K39" i="21"/>
  <c r="D39" i="21"/>
  <c r="K38" i="21"/>
  <c r="D38" i="21"/>
  <c r="K37" i="21"/>
  <c r="D37" i="21"/>
  <c r="K36" i="21"/>
  <c r="D36" i="21"/>
  <c r="K35" i="21"/>
  <c r="D35" i="21"/>
  <c r="K34" i="21"/>
  <c r="D34" i="21"/>
  <c r="K33" i="21"/>
  <c r="D33" i="21"/>
  <c r="K32" i="21"/>
  <c r="D32" i="21"/>
  <c r="K31" i="21"/>
  <c r="D31" i="21"/>
  <c r="K30" i="21"/>
  <c r="D30" i="21"/>
  <c r="K29" i="21"/>
  <c r="D29" i="21"/>
  <c r="K28" i="21"/>
  <c r="D28" i="21"/>
  <c r="K27" i="21"/>
  <c r="D27" i="21"/>
  <c r="J68" i="21"/>
  <c r="C68" i="21"/>
  <c r="J67" i="21"/>
  <c r="C67" i="21"/>
  <c r="J66" i="21"/>
  <c r="C66" i="21"/>
  <c r="J65" i="21"/>
  <c r="C65" i="21"/>
  <c r="J64" i="21"/>
  <c r="C64" i="21"/>
  <c r="J63" i="21"/>
  <c r="C63" i="21"/>
  <c r="J62" i="21"/>
  <c r="C62" i="21"/>
  <c r="J61" i="21"/>
  <c r="C61" i="21"/>
  <c r="J60" i="21"/>
  <c r="C60" i="21"/>
  <c r="J59" i="21"/>
  <c r="C59" i="21"/>
  <c r="J58" i="21"/>
  <c r="C58" i="21"/>
  <c r="J57" i="21"/>
  <c r="C57" i="21"/>
  <c r="J56" i="21"/>
  <c r="C56" i="21"/>
  <c r="J55" i="21"/>
  <c r="C55" i="21"/>
  <c r="J54" i="21"/>
  <c r="C54" i="21"/>
  <c r="J53" i="21"/>
  <c r="C53" i="21"/>
  <c r="J52" i="21"/>
  <c r="C52" i="21"/>
  <c r="J51" i="21"/>
  <c r="C51" i="21"/>
  <c r="J50" i="21"/>
  <c r="C50" i="21"/>
  <c r="J49" i="21"/>
  <c r="C49" i="21"/>
  <c r="J48" i="21"/>
  <c r="C48" i="21"/>
  <c r="J47" i="21"/>
  <c r="C47" i="21"/>
  <c r="J46" i="21"/>
  <c r="C46" i="21"/>
  <c r="J45" i="21"/>
  <c r="C45" i="21"/>
  <c r="J44" i="21"/>
  <c r="C44" i="21"/>
  <c r="J43" i="21"/>
  <c r="C43" i="21"/>
  <c r="J42" i="21"/>
  <c r="C42" i="21"/>
  <c r="J41" i="21"/>
  <c r="C41" i="21"/>
  <c r="J40" i="21"/>
  <c r="C40" i="21"/>
  <c r="J39" i="21"/>
  <c r="C39" i="21"/>
  <c r="J38" i="21"/>
  <c r="C38" i="21"/>
  <c r="J37" i="21"/>
  <c r="C37" i="21"/>
  <c r="J36" i="21"/>
  <c r="C36" i="21"/>
  <c r="J35" i="21"/>
  <c r="C35" i="21"/>
  <c r="J34" i="21"/>
  <c r="C34" i="21"/>
  <c r="J33" i="21"/>
  <c r="C33" i="21"/>
  <c r="J32" i="21"/>
  <c r="C32" i="21"/>
  <c r="J31" i="21"/>
  <c r="C31" i="21"/>
  <c r="J30" i="21"/>
  <c r="C30" i="21"/>
  <c r="J29" i="21"/>
  <c r="C29" i="21"/>
  <c r="J28" i="21"/>
  <c r="C28" i="21"/>
  <c r="J27" i="21"/>
  <c r="C27" i="21"/>
  <c r="C9" i="21"/>
  <c r="J9" i="21"/>
  <c r="C10" i="21"/>
  <c r="J10" i="21"/>
  <c r="C11" i="21"/>
  <c r="J11" i="21"/>
  <c r="C12" i="21"/>
  <c r="J12" i="21"/>
  <c r="C13" i="21"/>
  <c r="J13" i="21"/>
  <c r="C14" i="21"/>
  <c r="J14" i="21"/>
  <c r="C15" i="21"/>
  <c r="J15" i="21"/>
  <c r="C16" i="21"/>
  <c r="J16" i="21"/>
  <c r="C17" i="21"/>
  <c r="J17" i="21"/>
  <c r="C18" i="21"/>
  <c r="J18" i="21"/>
  <c r="C19" i="21"/>
  <c r="J19" i="21"/>
  <c r="C20" i="21"/>
  <c r="J20" i="21"/>
  <c r="C21" i="21"/>
  <c r="J21" i="21"/>
  <c r="C22" i="21"/>
  <c r="J22" i="21"/>
  <c r="C23" i="21"/>
  <c r="J23" i="21"/>
  <c r="C24" i="21"/>
  <c r="J24" i="21"/>
  <c r="C25" i="21"/>
  <c r="J25" i="21"/>
  <c r="C26" i="21"/>
  <c r="J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K9" i="23"/>
  <c r="K10" i="23"/>
  <c r="K11" i="23"/>
  <c r="K12" i="23"/>
  <c r="K13" i="23"/>
  <c r="K14" i="23"/>
  <c r="K16" i="23"/>
  <c r="K17" i="23"/>
  <c r="K18" i="23"/>
  <c r="K19" i="23"/>
  <c r="K20" i="23"/>
  <c r="K21" i="23"/>
  <c r="K22" i="23"/>
  <c r="K23" i="23"/>
  <c r="K24" i="23"/>
  <c r="K25" i="23"/>
  <c r="K26" i="23"/>
  <c r="E28" i="23"/>
  <c r="E30" i="23"/>
  <c r="E32" i="23"/>
  <c r="E34" i="23"/>
  <c r="E36" i="23"/>
  <c r="E38" i="23"/>
  <c r="E40" i="23"/>
  <c r="E42" i="23"/>
  <c r="E44" i="23"/>
  <c r="E46" i="23"/>
  <c r="E48" i="23"/>
  <c r="E50" i="23"/>
  <c r="E52" i="23"/>
  <c r="E54" i="23"/>
  <c r="E56" i="23"/>
  <c r="E58" i="23"/>
  <c r="E60" i="23"/>
  <c r="E62" i="23"/>
  <c r="E66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E63" i="23"/>
  <c r="E67" i="23"/>
  <c r="K15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E27" i="23"/>
  <c r="E29" i="23"/>
  <c r="E31" i="23"/>
  <c r="E33" i="23"/>
  <c r="E35" i="23"/>
  <c r="E37" i="23"/>
  <c r="E39" i="23"/>
  <c r="E41" i="23"/>
  <c r="E43" i="23"/>
  <c r="E45" i="23"/>
  <c r="E47" i="23"/>
  <c r="E49" i="23"/>
  <c r="E51" i="23"/>
  <c r="E53" i="23"/>
  <c r="E55" i="23"/>
  <c r="E57" i="23"/>
  <c r="E59" i="23"/>
  <c r="E61" i="23"/>
  <c r="E64" i="23"/>
  <c r="E68" i="23"/>
  <c r="L6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K68" i="23"/>
  <c r="D68" i="23"/>
  <c r="K67" i="23"/>
  <c r="D67" i="23"/>
  <c r="K66" i="23"/>
  <c r="D66" i="23"/>
  <c r="K65" i="23"/>
  <c r="D65" i="23"/>
  <c r="K64" i="23"/>
  <c r="D64" i="23"/>
  <c r="K63" i="23"/>
  <c r="D63" i="23"/>
  <c r="K62" i="23"/>
  <c r="D62" i="23"/>
  <c r="K61" i="23"/>
  <c r="D61" i="23"/>
  <c r="K60" i="23"/>
  <c r="D60" i="23"/>
  <c r="K59" i="23"/>
  <c r="D59" i="23"/>
  <c r="K58" i="23"/>
  <c r="D58" i="23"/>
  <c r="K57" i="23"/>
  <c r="D57" i="23"/>
  <c r="K56" i="23"/>
  <c r="D56" i="23"/>
  <c r="K55" i="23"/>
  <c r="D55" i="23"/>
  <c r="K54" i="23"/>
  <c r="D54" i="23"/>
  <c r="K53" i="23"/>
  <c r="D53" i="23"/>
  <c r="K52" i="23"/>
  <c r="D52" i="23"/>
  <c r="K51" i="23"/>
  <c r="D51" i="23"/>
  <c r="K50" i="23"/>
  <c r="D50" i="23"/>
  <c r="K49" i="23"/>
  <c r="D49" i="23"/>
  <c r="K48" i="23"/>
  <c r="D48" i="23"/>
  <c r="K47" i="23"/>
  <c r="D47" i="23"/>
  <c r="K46" i="23"/>
  <c r="D46" i="23"/>
  <c r="K45" i="23"/>
  <c r="D45" i="23"/>
  <c r="K44" i="23"/>
  <c r="D44" i="23"/>
  <c r="K43" i="23"/>
  <c r="D43" i="23"/>
  <c r="K42" i="23"/>
  <c r="D42" i="23"/>
  <c r="K41" i="23"/>
  <c r="D41" i="23"/>
  <c r="K40" i="23"/>
  <c r="D40" i="23"/>
  <c r="K39" i="23"/>
  <c r="D39" i="23"/>
  <c r="K38" i="23"/>
  <c r="D38" i="23"/>
  <c r="K37" i="23"/>
  <c r="D37" i="23"/>
  <c r="K36" i="23"/>
  <c r="D36" i="23"/>
  <c r="K35" i="23"/>
  <c r="D35" i="23"/>
  <c r="K34" i="23"/>
  <c r="D34" i="23"/>
  <c r="K33" i="23"/>
  <c r="D33" i="23"/>
  <c r="K32" i="23"/>
  <c r="D32" i="23"/>
  <c r="K31" i="23"/>
  <c r="D31" i="23"/>
  <c r="K30" i="23"/>
  <c r="D30" i="23"/>
  <c r="K29" i="23"/>
  <c r="D29" i="23"/>
  <c r="K28" i="23"/>
  <c r="D28" i="23"/>
  <c r="K27" i="23"/>
  <c r="J68" i="23"/>
  <c r="C68" i="23"/>
  <c r="J67" i="23"/>
  <c r="C67" i="23"/>
  <c r="J66" i="23"/>
  <c r="C66" i="23"/>
  <c r="J65" i="23"/>
  <c r="C65" i="23"/>
  <c r="J64" i="23"/>
  <c r="C64" i="23"/>
  <c r="J63" i="23"/>
  <c r="C63" i="23"/>
  <c r="J62" i="23"/>
  <c r="C62" i="23"/>
  <c r="J61" i="23"/>
  <c r="C61" i="23"/>
  <c r="J60" i="23"/>
  <c r="C60" i="23"/>
  <c r="J59" i="23"/>
  <c r="C59" i="23"/>
  <c r="J58" i="23"/>
  <c r="C58" i="23"/>
  <c r="J57" i="23"/>
  <c r="C57" i="23"/>
  <c r="J56" i="23"/>
  <c r="C56" i="23"/>
  <c r="J55" i="23"/>
  <c r="C55" i="23"/>
  <c r="J54" i="23"/>
  <c r="C54" i="23"/>
  <c r="J53" i="23"/>
  <c r="C53" i="23"/>
  <c r="J52" i="23"/>
  <c r="C52" i="23"/>
  <c r="J51" i="23"/>
  <c r="C51" i="23"/>
  <c r="J50" i="23"/>
  <c r="C50" i="23"/>
  <c r="J49" i="23"/>
  <c r="C49" i="23"/>
  <c r="J48" i="23"/>
  <c r="C48" i="23"/>
  <c r="J47" i="23"/>
  <c r="C47" i="23"/>
  <c r="J46" i="23"/>
  <c r="C46" i="23"/>
  <c r="J45" i="23"/>
  <c r="C45" i="23"/>
  <c r="J44" i="23"/>
  <c r="C44" i="23"/>
  <c r="J43" i="23"/>
  <c r="C43" i="23"/>
  <c r="J42" i="23"/>
  <c r="C42" i="23"/>
  <c r="J41" i="23"/>
  <c r="C41" i="23"/>
  <c r="J40" i="23"/>
  <c r="C40" i="23"/>
  <c r="J39" i="23"/>
  <c r="C39" i="23"/>
  <c r="J38" i="23"/>
  <c r="C38" i="23"/>
  <c r="J37" i="23"/>
  <c r="C37" i="23"/>
  <c r="J36" i="23"/>
  <c r="C36" i="23"/>
  <c r="J35" i="23"/>
  <c r="C35" i="23"/>
  <c r="J34" i="23"/>
  <c r="C34" i="23"/>
  <c r="J33" i="23"/>
  <c r="C33" i="23"/>
  <c r="J32" i="23"/>
  <c r="C32" i="23"/>
  <c r="J31" i="23"/>
  <c r="C31" i="23"/>
  <c r="J30" i="23"/>
  <c r="C30" i="23"/>
  <c r="J29" i="23"/>
  <c r="C29" i="23"/>
  <c r="J28" i="23"/>
  <c r="C28" i="23"/>
  <c r="J27" i="23"/>
  <c r="C27" i="23"/>
  <c r="C9" i="23"/>
  <c r="J9" i="23"/>
  <c r="C10" i="23"/>
  <c r="J10" i="23"/>
  <c r="C11" i="23"/>
  <c r="J11" i="23"/>
  <c r="C12" i="23"/>
  <c r="J12" i="23"/>
  <c r="C13" i="23"/>
  <c r="J13" i="23"/>
  <c r="C14" i="23"/>
  <c r="J14" i="23"/>
  <c r="C15" i="23"/>
  <c r="J15" i="23"/>
  <c r="C16" i="23"/>
  <c r="J16" i="23"/>
  <c r="C17" i="23"/>
  <c r="J17" i="23"/>
  <c r="C18" i="23"/>
  <c r="J18" i="23"/>
  <c r="C19" i="23"/>
  <c r="J19" i="23"/>
  <c r="C20" i="23"/>
  <c r="J20" i="23"/>
  <c r="C21" i="23"/>
  <c r="J21" i="23"/>
  <c r="C22" i="23"/>
  <c r="J22" i="23"/>
  <c r="C23" i="23"/>
  <c r="J23" i="23"/>
  <c r="C24" i="23"/>
  <c r="J24" i="23"/>
  <c r="C25" i="23"/>
  <c r="J25" i="23"/>
  <c r="C26" i="23"/>
  <c r="J26" i="23"/>
  <c r="D27" i="23"/>
  <c r="K10" i="24"/>
  <c r="K13" i="24"/>
  <c r="J17" i="24"/>
  <c r="K24" i="24"/>
  <c r="K66" i="24"/>
  <c r="E9" i="24"/>
  <c r="L9" i="24"/>
  <c r="E10" i="24"/>
  <c r="L10" i="24"/>
  <c r="E11" i="24"/>
  <c r="L11" i="24"/>
  <c r="E12" i="24"/>
  <c r="L12" i="24"/>
  <c r="E13" i="24"/>
  <c r="L13" i="24"/>
  <c r="E14" i="24"/>
  <c r="L14" i="24"/>
  <c r="E15" i="24"/>
  <c r="L15" i="24"/>
  <c r="E16" i="24"/>
  <c r="C17" i="24"/>
  <c r="K17" i="24"/>
  <c r="E18" i="24"/>
  <c r="C19" i="24"/>
  <c r="K19" i="24"/>
  <c r="E20" i="24"/>
  <c r="D21" i="24"/>
  <c r="D22" i="24"/>
  <c r="D23" i="24"/>
  <c r="D25" i="24"/>
  <c r="E27" i="24"/>
  <c r="C30" i="24"/>
  <c r="K32" i="24"/>
  <c r="E35" i="24"/>
  <c r="C38" i="24"/>
  <c r="K40" i="24"/>
  <c r="E43" i="24"/>
  <c r="C46" i="24"/>
  <c r="K48" i="24"/>
  <c r="E51" i="24"/>
  <c r="C54" i="24"/>
  <c r="K56" i="24"/>
  <c r="E59" i="24"/>
  <c r="C62" i="24"/>
  <c r="K64" i="24"/>
  <c r="E67" i="24"/>
  <c r="K9" i="24"/>
  <c r="D10" i="24"/>
  <c r="K11" i="24"/>
  <c r="D12" i="24"/>
  <c r="K12" i="24"/>
  <c r="D13" i="24"/>
  <c r="K14" i="24"/>
  <c r="D15" i="24"/>
  <c r="K15" i="24"/>
  <c r="D16" i="24"/>
  <c r="L16" i="24"/>
  <c r="L18" i="24"/>
  <c r="J19" i="24"/>
  <c r="D20" i="24"/>
  <c r="C21" i="24"/>
  <c r="C22" i="24"/>
  <c r="C23" i="24"/>
  <c r="E29" i="24"/>
  <c r="C32" i="24"/>
  <c r="K34" i="24"/>
  <c r="E37" i="24"/>
  <c r="C40" i="24"/>
  <c r="K42" i="24"/>
  <c r="E45" i="24"/>
  <c r="C48" i="24"/>
  <c r="K50" i="24"/>
  <c r="E53" i="24"/>
  <c r="C56" i="24"/>
  <c r="K58" i="24"/>
  <c r="C64" i="24"/>
  <c r="J16" i="24"/>
  <c r="D17" i="24"/>
  <c r="L17" i="24"/>
  <c r="J18" i="24"/>
  <c r="D19" i="24"/>
  <c r="L19" i="24"/>
  <c r="J20" i="24"/>
  <c r="J21" i="24"/>
  <c r="J22" i="24"/>
  <c r="K23" i="24"/>
  <c r="K25" i="24"/>
  <c r="C28" i="24"/>
  <c r="K30" i="24"/>
  <c r="E33" i="24"/>
  <c r="C36" i="24"/>
  <c r="K38" i="24"/>
  <c r="E41" i="24"/>
  <c r="C44" i="24"/>
  <c r="K46" i="24"/>
  <c r="E49" i="24"/>
  <c r="C52" i="24"/>
  <c r="K54" i="24"/>
  <c r="E57" i="24"/>
  <c r="C60" i="24"/>
  <c r="K62" i="24"/>
  <c r="E65" i="24"/>
  <c r="D9" i="24"/>
  <c r="D11" i="24"/>
  <c r="D14" i="24"/>
  <c r="D18" i="24"/>
  <c r="K26" i="24"/>
  <c r="J68" i="24"/>
  <c r="L67" i="24"/>
  <c r="D67" i="24"/>
  <c r="J66" i="24"/>
  <c r="L65" i="24"/>
  <c r="D65" i="24"/>
  <c r="J64" i="24"/>
  <c r="L63" i="24"/>
  <c r="D63" i="24"/>
  <c r="J62" i="24"/>
  <c r="L61" i="24"/>
  <c r="D61" i="24"/>
  <c r="J60" i="24"/>
  <c r="L59" i="24"/>
  <c r="D59" i="24"/>
  <c r="J58" i="24"/>
  <c r="L57" i="24"/>
  <c r="D57" i="24"/>
  <c r="J56" i="24"/>
  <c r="L55" i="24"/>
  <c r="D55" i="24"/>
  <c r="J54" i="24"/>
  <c r="L53" i="24"/>
  <c r="D53" i="24"/>
  <c r="J52" i="24"/>
  <c r="L51" i="24"/>
  <c r="D51" i="24"/>
  <c r="J50" i="24"/>
  <c r="L49" i="24"/>
  <c r="D49" i="24"/>
  <c r="J48" i="24"/>
  <c r="L47" i="24"/>
  <c r="D47" i="24"/>
  <c r="J46" i="24"/>
  <c r="L45" i="24"/>
  <c r="D45" i="24"/>
  <c r="J44" i="24"/>
  <c r="L43" i="24"/>
  <c r="D43" i="24"/>
  <c r="J42" i="24"/>
  <c r="L41" i="24"/>
  <c r="D41" i="24"/>
  <c r="J40" i="24"/>
  <c r="L39" i="24"/>
  <c r="D39" i="24"/>
  <c r="J38" i="24"/>
  <c r="L37" i="24"/>
  <c r="D37" i="24"/>
  <c r="J36" i="24"/>
  <c r="L35" i="24"/>
  <c r="D35" i="24"/>
  <c r="J34" i="24"/>
  <c r="L33" i="24"/>
  <c r="D33" i="24"/>
  <c r="J32" i="24"/>
  <c r="L31" i="24"/>
  <c r="D31" i="24"/>
  <c r="J30" i="24"/>
  <c r="L29" i="24"/>
  <c r="D29" i="24"/>
  <c r="J28" i="24"/>
  <c r="L27" i="24"/>
  <c r="D27" i="24"/>
  <c r="J26" i="24"/>
  <c r="C26" i="24"/>
  <c r="J25" i="24"/>
  <c r="C25" i="24"/>
  <c r="J24" i="24"/>
  <c r="C24" i="24"/>
  <c r="J23" i="24"/>
  <c r="E68" i="24"/>
  <c r="K67" i="24"/>
  <c r="C67" i="24"/>
  <c r="E66" i="24"/>
  <c r="K65" i="24"/>
  <c r="C65" i="24"/>
  <c r="E64" i="24"/>
  <c r="K63" i="24"/>
  <c r="C63" i="24"/>
  <c r="E62" i="24"/>
  <c r="K61" i="24"/>
  <c r="C61" i="24"/>
  <c r="E60" i="24"/>
  <c r="K59" i="24"/>
  <c r="C59" i="24"/>
  <c r="E58" i="24"/>
  <c r="K57" i="24"/>
  <c r="C57" i="24"/>
  <c r="E56" i="24"/>
  <c r="K55" i="24"/>
  <c r="C55" i="24"/>
  <c r="E54" i="24"/>
  <c r="K53" i="24"/>
  <c r="C53" i="24"/>
  <c r="E52" i="24"/>
  <c r="K51" i="24"/>
  <c r="C51" i="24"/>
  <c r="E50" i="24"/>
  <c r="K49" i="24"/>
  <c r="C49" i="24"/>
  <c r="E48" i="24"/>
  <c r="K47" i="24"/>
  <c r="C47" i="24"/>
  <c r="E46" i="24"/>
  <c r="K45" i="24"/>
  <c r="C45" i="24"/>
  <c r="E44" i="24"/>
  <c r="K43" i="24"/>
  <c r="C43" i="24"/>
  <c r="E42" i="24"/>
  <c r="K41" i="24"/>
  <c r="C41" i="24"/>
  <c r="E40" i="24"/>
  <c r="K39" i="24"/>
  <c r="C39" i="24"/>
  <c r="E38" i="24"/>
  <c r="K37" i="24"/>
  <c r="C37" i="24"/>
  <c r="E36" i="24"/>
  <c r="K35" i="24"/>
  <c r="C35" i="24"/>
  <c r="E34" i="24"/>
  <c r="K33" i="24"/>
  <c r="C33" i="24"/>
  <c r="E32" i="24"/>
  <c r="K31" i="24"/>
  <c r="C31" i="24"/>
  <c r="E30" i="24"/>
  <c r="K29" i="24"/>
  <c r="C29" i="24"/>
  <c r="E28" i="24"/>
  <c r="K27" i="24"/>
  <c r="C27" i="24"/>
  <c r="L68" i="24"/>
  <c r="D68" i="24"/>
  <c r="J67" i="24"/>
  <c r="L66" i="24"/>
  <c r="D66" i="24"/>
  <c r="J65" i="24"/>
  <c r="L64" i="24"/>
  <c r="D64" i="24"/>
  <c r="J63" i="24"/>
  <c r="L62" i="24"/>
  <c r="D62" i="24"/>
  <c r="J61" i="24"/>
  <c r="L60" i="24"/>
  <c r="D60" i="24"/>
  <c r="J59" i="24"/>
  <c r="L58" i="24"/>
  <c r="D58" i="24"/>
  <c r="J57" i="24"/>
  <c r="L56" i="24"/>
  <c r="D56" i="24"/>
  <c r="J55" i="24"/>
  <c r="L54" i="24"/>
  <c r="D54" i="24"/>
  <c r="J53" i="24"/>
  <c r="L52" i="24"/>
  <c r="D52" i="24"/>
  <c r="J51" i="24"/>
  <c r="L50" i="24"/>
  <c r="D50" i="24"/>
  <c r="J49" i="24"/>
  <c r="L48" i="24"/>
  <c r="D48" i="24"/>
  <c r="J47" i="24"/>
  <c r="L46" i="24"/>
  <c r="D46" i="24"/>
  <c r="J45" i="24"/>
  <c r="L44" i="24"/>
  <c r="D44" i="24"/>
  <c r="J43" i="24"/>
  <c r="L42" i="24"/>
  <c r="D42" i="24"/>
  <c r="J41" i="24"/>
  <c r="L40" i="24"/>
  <c r="D40" i="24"/>
  <c r="J39" i="24"/>
  <c r="L38" i="24"/>
  <c r="D38" i="24"/>
  <c r="J37" i="24"/>
  <c r="L36" i="24"/>
  <c r="D36" i="24"/>
  <c r="J35" i="24"/>
  <c r="L34" i="24"/>
  <c r="D34" i="24"/>
  <c r="J33" i="24"/>
  <c r="L32" i="24"/>
  <c r="D32" i="24"/>
  <c r="J31" i="24"/>
  <c r="L30" i="24"/>
  <c r="D30" i="24"/>
  <c r="J29" i="24"/>
  <c r="L28" i="24"/>
  <c r="D28" i="24"/>
  <c r="J27" i="24"/>
  <c r="L26" i="24"/>
  <c r="E26" i="24"/>
  <c r="L25" i="24"/>
  <c r="E25" i="24"/>
  <c r="L24" i="24"/>
  <c r="E24" i="24"/>
  <c r="L23" i="24"/>
  <c r="E23" i="24"/>
  <c r="L22" i="24"/>
  <c r="E22" i="24"/>
  <c r="L21" i="24"/>
  <c r="E21" i="24"/>
  <c r="L20" i="24"/>
  <c r="C9" i="24"/>
  <c r="J9" i="24"/>
  <c r="C10" i="24"/>
  <c r="J10" i="24"/>
  <c r="C11" i="24"/>
  <c r="J11" i="24"/>
  <c r="C12" i="24"/>
  <c r="J12" i="24"/>
  <c r="C13" i="24"/>
  <c r="J13" i="24"/>
  <c r="C14" i="24"/>
  <c r="J14" i="24"/>
  <c r="C15" i="24"/>
  <c r="J15" i="24"/>
  <c r="C16" i="24"/>
  <c r="K16" i="24"/>
  <c r="E17" i="24"/>
  <c r="C18" i="24"/>
  <c r="K18" i="24"/>
  <c r="E19" i="24"/>
  <c r="C20" i="24"/>
  <c r="K20" i="24"/>
  <c r="K21" i="24"/>
  <c r="K22" i="24"/>
  <c r="D24" i="24"/>
  <c r="D26" i="24"/>
  <c r="K28" i="24"/>
  <c r="E31" i="24"/>
  <c r="C34" i="24"/>
  <c r="K36" i="24"/>
  <c r="E39" i="24"/>
  <c r="C42" i="24"/>
  <c r="K44" i="24"/>
  <c r="E47" i="24"/>
  <c r="C50" i="24"/>
  <c r="K52" i="24"/>
  <c r="E55" i="24"/>
  <c r="C58" i="24"/>
  <c r="K60" i="24"/>
  <c r="E63" i="24"/>
  <c r="C66" i="24"/>
  <c r="K68" i="24"/>
  <c r="L65" i="25"/>
  <c r="L41" i="25"/>
  <c r="E35" i="25"/>
  <c r="L67" i="25"/>
  <c r="L39" i="25"/>
  <c r="J34" i="25"/>
  <c r="L63" i="25"/>
  <c r="L61" i="25"/>
  <c r="L59" i="25"/>
  <c r="L57" i="25"/>
  <c r="L55" i="25"/>
  <c r="L53" i="25"/>
  <c r="L51" i="25"/>
  <c r="L49" i="25"/>
  <c r="L47" i="25"/>
  <c r="L45" i="25"/>
  <c r="L43" i="25"/>
  <c r="C38" i="25"/>
  <c r="E37" i="25"/>
  <c r="J36" i="25"/>
  <c r="E33" i="25"/>
  <c r="D10" i="25"/>
  <c r="D12" i="25"/>
  <c r="D14" i="25"/>
  <c r="D16" i="25"/>
  <c r="D18" i="25"/>
  <c r="D20" i="25"/>
  <c r="D22" i="25"/>
  <c r="D24" i="25"/>
  <c r="D26" i="25"/>
  <c r="J28" i="25"/>
  <c r="E31" i="25"/>
  <c r="K10" i="25"/>
  <c r="K12" i="25"/>
  <c r="K14" i="25"/>
  <c r="K16" i="25"/>
  <c r="K18" i="25"/>
  <c r="K20" i="25"/>
  <c r="K22" i="25"/>
  <c r="K24" i="25"/>
  <c r="K26" i="25"/>
  <c r="E29" i="25"/>
  <c r="J32" i="25"/>
  <c r="K68" i="25"/>
  <c r="D68" i="25"/>
  <c r="K67" i="25"/>
  <c r="D67" i="25"/>
  <c r="K66" i="25"/>
  <c r="D66" i="25"/>
  <c r="K65" i="25"/>
  <c r="D65" i="25"/>
  <c r="K64" i="25"/>
  <c r="D64" i="25"/>
  <c r="K63" i="25"/>
  <c r="D63" i="25"/>
  <c r="K62" i="25"/>
  <c r="D62" i="25"/>
  <c r="K61" i="25"/>
  <c r="D61" i="25"/>
  <c r="K60" i="25"/>
  <c r="D60" i="25"/>
  <c r="K59" i="25"/>
  <c r="D59" i="25"/>
  <c r="K58" i="25"/>
  <c r="D58" i="25"/>
  <c r="K57" i="25"/>
  <c r="D57" i="25"/>
  <c r="K56" i="25"/>
  <c r="D56" i="25"/>
  <c r="K55" i="25"/>
  <c r="D55" i="25"/>
  <c r="K54" i="25"/>
  <c r="D54" i="25"/>
  <c r="K53" i="25"/>
  <c r="D53" i="25"/>
  <c r="K52" i="25"/>
  <c r="D52" i="25"/>
  <c r="K51" i="25"/>
  <c r="D51" i="25"/>
  <c r="K50" i="25"/>
  <c r="D50" i="25"/>
  <c r="K49" i="25"/>
  <c r="D49" i="25"/>
  <c r="K48" i="25"/>
  <c r="D48" i="25"/>
  <c r="K47" i="25"/>
  <c r="D47" i="25"/>
  <c r="K46" i="25"/>
  <c r="D46" i="25"/>
  <c r="K45" i="25"/>
  <c r="D45" i="25"/>
  <c r="K44" i="25"/>
  <c r="D44" i="25"/>
  <c r="K43" i="25"/>
  <c r="D43" i="25"/>
  <c r="K42" i="25"/>
  <c r="D42" i="25"/>
  <c r="K41" i="25"/>
  <c r="D41" i="25"/>
  <c r="K40" i="25"/>
  <c r="D40" i="25"/>
  <c r="K39" i="25"/>
  <c r="D39" i="25"/>
  <c r="K38" i="25"/>
  <c r="D38" i="25"/>
  <c r="K37" i="25"/>
  <c r="D37" i="25"/>
  <c r="K36" i="25"/>
  <c r="D36" i="25"/>
  <c r="K35" i="25"/>
  <c r="D35" i="25"/>
  <c r="K34" i="25"/>
  <c r="D34" i="25"/>
  <c r="K33" i="25"/>
  <c r="D33" i="25"/>
  <c r="K32" i="25"/>
  <c r="D32" i="25"/>
  <c r="K31" i="25"/>
  <c r="D31" i="25"/>
  <c r="K30" i="25"/>
  <c r="D30" i="25"/>
  <c r="K29" i="25"/>
  <c r="D29" i="25"/>
  <c r="K28" i="25"/>
  <c r="D28" i="25"/>
  <c r="K27" i="25"/>
  <c r="D27" i="25"/>
  <c r="J68" i="25"/>
  <c r="C68" i="25"/>
  <c r="J67" i="25"/>
  <c r="C67" i="25"/>
  <c r="J66" i="25"/>
  <c r="C66" i="25"/>
  <c r="J65" i="25"/>
  <c r="C65" i="25"/>
  <c r="J64" i="25"/>
  <c r="C64" i="25"/>
  <c r="J63" i="25"/>
  <c r="C63" i="25"/>
  <c r="J62" i="25"/>
  <c r="C62" i="25"/>
  <c r="J61" i="25"/>
  <c r="C61" i="25"/>
  <c r="J60" i="25"/>
  <c r="C60" i="25"/>
  <c r="J59" i="25"/>
  <c r="C59" i="25"/>
  <c r="J58" i="25"/>
  <c r="C58" i="25"/>
  <c r="J57" i="25"/>
  <c r="C57" i="25"/>
  <c r="J56" i="25"/>
  <c r="C56" i="25"/>
  <c r="J55" i="25"/>
  <c r="C55" i="25"/>
  <c r="J54" i="25"/>
  <c r="C54" i="25"/>
  <c r="J53" i="25"/>
  <c r="C53" i="25"/>
  <c r="J52" i="25"/>
  <c r="C52" i="25"/>
  <c r="J51" i="25"/>
  <c r="C51" i="25"/>
  <c r="J50" i="25"/>
  <c r="C50" i="25"/>
  <c r="J49" i="25"/>
  <c r="C49" i="25"/>
  <c r="J48" i="25"/>
  <c r="C48" i="25"/>
  <c r="J47" i="25"/>
  <c r="C47" i="25"/>
  <c r="J46" i="25"/>
  <c r="C46" i="25"/>
  <c r="J45" i="25"/>
  <c r="C45" i="25"/>
  <c r="J44" i="25"/>
  <c r="C44" i="25"/>
  <c r="J43" i="25"/>
  <c r="C43" i="25"/>
  <c r="J42" i="25"/>
  <c r="C42" i="25"/>
  <c r="J41" i="25"/>
  <c r="C41" i="25"/>
  <c r="J40" i="25"/>
  <c r="C40" i="25"/>
  <c r="J39" i="25"/>
  <c r="C39" i="25"/>
  <c r="J38" i="25"/>
  <c r="C9" i="25"/>
  <c r="J9" i="25"/>
  <c r="C10" i="25"/>
  <c r="J10" i="25"/>
  <c r="C11" i="25"/>
  <c r="J11" i="25"/>
  <c r="C12" i="25"/>
  <c r="J12" i="25"/>
  <c r="C13" i="25"/>
  <c r="J13" i="25"/>
  <c r="C14" i="25"/>
  <c r="J14" i="25"/>
  <c r="C15" i="25"/>
  <c r="J15" i="25"/>
  <c r="C16" i="25"/>
  <c r="J16" i="25"/>
  <c r="C17" i="25"/>
  <c r="J17" i="25"/>
  <c r="C18" i="25"/>
  <c r="J18" i="25"/>
  <c r="C19" i="25"/>
  <c r="J19" i="25"/>
  <c r="C20" i="25"/>
  <c r="J20" i="25"/>
  <c r="C21" i="25"/>
  <c r="J21" i="25"/>
  <c r="C22" i="25"/>
  <c r="J22" i="25"/>
  <c r="C23" i="25"/>
  <c r="J23" i="25"/>
  <c r="C24" i="25"/>
  <c r="J24" i="25"/>
  <c r="C25" i="25"/>
  <c r="J25" i="25"/>
  <c r="C26" i="25"/>
  <c r="J26" i="25"/>
  <c r="C27" i="25"/>
  <c r="L27" i="25"/>
  <c r="C29" i="25"/>
  <c r="L29" i="25"/>
  <c r="C31" i="25"/>
  <c r="L31" i="25"/>
  <c r="C33" i="25"/>
  <c r="L33" i="25"/>
  <c r="C35" i="25"/>
  <c r="L35" i="25"/>
  <c r="C37" i="25"/>
  <c r="L37" i="25"/>
  <c r="E39" i="25"/>
  <c r="E41" i="25"/>
  <c r="E43" i="25"/>
  <c r="E45" i="25"/>
  <c r="E47" i="25"/>
  <c r="E49" i="25"/>
  <c r="E51" i="25"/>
  <c r="E53" i="25"/>
  <c r="E55" i="25"/>
  <c r="E57" i="25"/>
  <c r="E59" i="25"/>
  <c r="E61" i="25"/>
  <c r="E63" i="25"/>
  <c r="E65" i="25"/>
  <c r="E67" i="25"/>
  <c r="E9" i="25"/>
  <c r="L9" i="25"/>
  <c r="E10" i="25"/>
  <c r="L10" i="25"/>
  <c r="E11" i="25"/>
  <c r="L11" i="25"/>
  <c r="E12" i="25"/>
  <c r="L12" i="25"/>
  <c r="E13" i="25"/>
  <c r="L13" i="25"/>
  <c r="E14" i="25"/>
  <c r="L14" i="25"/>
  <c r="E15" i="25"/>
  <c r="L15" i="25"/>
  <c r="E16" i="25"/>
  <c r="L16" i="25"/>
  <c r="E17" i="25"/>
  <c r="L17" i="25"/>
  <c r="E18" i="25"/>
  <c r="L18" i="25"/>
  <c r="E19" i="25"/>
  <c r="L19" i="25"/>
  <c r="E20" i="25"/>
  <c r="L20" i="25"/>
  <c r="E21" i="25"/>
  <c r="L21" i="25"/>
  <c r="E22" i="25"/>
  <c r="L22" i="25"/>
  <c r="E23" i="25"/>
  <c r="L23" i="25"/>
  <c r="E24" i="25"/>
  <c r="L24" i="25"/>
  <c r="E25" i="25"/>
  <c r="L25" i="25"/>
  <c r="E26" i="25"/>
  <c r="L26" i="25"/>
  <c r="C28" i="25"/>
  <c r="L28" i="25"/>
  <c r="C30" i="25"/>
  <c r="L30" i="25"/>
  <c r="C32" i="25"/>
  <c r="L32" i="25"/>
  <c r="C34" i="25"/>
  <c r="L34" i="25"/>
  <c r="C36" i="25"/>
  <c r="L36" i="25"/>
  <c r="E38" i="25"/>
  <c r="E40" i="25"/>
  <c r="E42" i="25"/>
  <c r="E44" i="25"/>
  <c r="E46" i="25"/>
  <c r="E48" i="25"/>
  <c r="E50" i="25"/>
  <c r="E52" i="25"/>
  <c r="E54" i="25"/>
  <c r="E56" i="25"/>
  <c r="E58" i="25"/>
  <c r="E60" i="25"/>
  <c r="E62" i="25"/>
  <c r="E64" i="25"/>
  <c r="E66" i="25"/>
  <c r="E68" i="25"/>
  <c r="J27" i="25"/>
  <c r="E28" i="25"/>
  <c r="J29" i="25"/>
  <c r="E30" i="25"/>
  <c r="J31" i="25"/>
  <c r="E32" i="25"/>
  <c r="J33" i="25"/>
  <c r="E34" i="25"/>
  <c r="J35" i="25"/>
  <c r="E36" i="25"/>
  <c r="J37" i="25"/>
  <c r="L38" i="25"/>
  <c r="L40" i="25"/>
  <c r="L42" i="25"/>
  <c r="L44" i="25"/>
  <c r="L46" i="25"/>
  <c r="L48" i="25"/>
  <c r="L50" i="25"/>
  <c r="L52" i="25"/>
  <c r="L54" i="25"/>
  <c r="L56" i="25"/>
  <c r="L58" i="25"/>
  <c r="L60" i="25"/>
  <c r="L62" i="25"/>
  <c r="L64" i="25"/>
  <c r="L66" i="25"/>
  <c r="L68" i="25"/>
  <c r="C12" i="26"/>
  <c r="C15" i="26"/>
  <c r="J18" i="26"/>
  <c r="J22" i="26"/>
  <c r="J24" i="26"/>
  <c r="E30" i="26"/>
  <c r="E38" i="26"/>
  <c r="E42" i="26"/>
  <c r="E50" i="26"/>
  <c r="E54" i="26"/>
  <c r="E58" i="26"/>
  <c r="E66" i="26"/>
  <c r="D9" i="26"/>
  <c r="D10" i="26"/>
  <c r="D11" i="26"/>
  <c r="D12" i="26"/>
  <c r="D13" i="26"/>
  <c r="D14" i="26"/>
  <c r="D15" i="26"/>
  <c r="C17" i="26"/>
  <c r="C19" i="26"/>
  <c r="C21" i="26"/>
  <c r="C23" i="26"/>
  <c r="C25" i="26"/>
  <c r="E27" i="26"/>
  <c r="E31" i="26"/>
  <c r="E35" i="26"/>
  <c r="E39" i="26"/>
  <c r="E43" i="26"/>
  <c r="E47" i="26"/>
  <c r="E51" i="26"/>
  <c r="E55" i="26"/>
  <c r="E59" i="26"/>
  <c r="E63" i="26"/>
  <c r="F9" i="26"/>
  <c r="F10" i="26" s="1"/>
  <c r="F11" i="26" s="1"/>
  <c r="K68" i="26"/>
  <c r="D68" i="26"/>
  <c r="K67" i="26"/>
  <c r="D67" i="26"/>
  <c r="K66" i="26"/>
  <c r="D66" i="26"/>
  <c r="K65" i="26"/>
  <c r="D65" i="26"/>
  <c r="K64" i="26"/>
  <c r="D64" i="26"/>
  <c r="K63" i="26"/>
  <c r="D63" i="26"/>
  <c r="K62" i="26"/>
  <c r="D62" i="26"/>
  <c r="K61" i="26"/>
  <c r="D61" i="26"/>
  <c r="K60" i="26"/>
  <c r="D60" i="26"/>
  <c r="K59" i="26"/>
  <c r="D59" i="26"/>
  <c r="K58" i="26"/>
  <c r="D58" i="26"/>
  <c r="K57" i="26"/>
  <c r="D57" i="26"/>
  <c r="K56" i="26"/>
  <c r="D56" i="26"/>
  <c r="K55" i="26"/>
  <c r="D55" i="26"/>
  <c r="K54" i="26"/>
  <c r="D54" i="26"/>
  <c r="K53" i="26"/>
  <c r="D53" i="26"/>
  <c r="K52" i="26"/>
  <c r="D52" i="26"/>
  <c r="K51" i="26"/>
  <c r="D51" i="26"/>
  <c r="K50" i="26"/>
  <c r="D50" i="26"/>
  <c r="K49" i="26"/>
  <c r="D49" i="26"/>
  <c r="K48" i="26"/>
  <c r="D48" i="26"/>
  <c r="K47" i="26"/>
  <c r="D47" i="26"/>
  <c r="K46" i="26"/>
  <c r="D46" i="26"/>
  <c r="K45" i="26"/>
  <c r="D45" i="26"/>
  <c r="K44" i="26"/>
  <c r="D44" i="26"/>
  <c r="K43" i="26"/>
  <c r="D43" i="26"/>
  <c r="K42" i="26"/>
  <c r="D42" i="26"/>
  <c r="K41" i="26"/>
  <c r="D41" i="26"/>
  <c r="K40" i="26"/>
  <c r="D40" i="26"/>
  <c r="K39" i="26"/>
  <c r="D39" i="26"/>
  <c r="K38" i="26"/>
  <c r="D38" i="26"/>
  <c r="K37" i="26"/>
  <c r="D37" i="26"/>
  <c r="K36" i="26"/>
  <c r="D36" i="26"/>
  <c r="K35" i="26"/>
  <c r="D35" i="26"/>
  <c r="K34" i="26"/>
  <c r="D34" i="26"/>
  <c r="K33" i="26"/>
  <c r="D33" i="26"/>
  <c r="K32" i="26"/>
  <c r="D32" i="26"/>
  <c r="K31" i="26"/>
  <c r="D31" i="26"/>
  <c r="K30" i="26"/>
  <c r="D30" i="26"/>
  <c r="K29" i="26"/>
  <c r="D29" i="26"/>
  <c r="K28" i="26"/>
  <c r="D28" i="26"/>
  <c r="K27" i="26"/>
  <c r="D27" i="26"/>
  <c r="J68" i="26"/>
  <c r="C68" i="26"/>
  <c r="J67" i="26"/>
  <c r="C67" i="26"/>
  <c r="J66" i="26"/>
  <c r="C66" i="26"/>
  <c r="J65" i="26"/>
  <c r="C65" i="26"/>
  <c r="J64" i="26"/>
  <c r="C64" i="26"/>
  <c r="J63" i="26"/>
  <c r="C63" i="26"/>
  <c r="J62" i="26"/>
  <c r="C62" i="26"/>
  <c r="J61" i="26"/>
  <c r="C61" i="26"/>
  <c r="J60" i="26"/>
  <c r="C60" i="26"/>
  <c r="J59" i="26"/>
  <c r="C59" i="26"/>
  <c r="J58" i="26"/>
  <c r="C58" i="26"/>
  <c r="J57" i="26"/>
  <c r="C57" i="26"/>
  <c r="J56" i="26"/>
  <c r="C56" i="26"/>
  <c r="J55" i="26"/>
  <c r="C55" i="26"/>
  <c r="J54" i="26"/>
  <c r="C54" i="26"/>
  <c r="J53" i="26"/>
  <c r="C53" i="26"/>
  <c r="J52" i="26"/>
  <c r="C52" i="26"/>
  <c r="J51" i="26"/>
  <c r="C51" i="26"/>
  <c r="J50" i="26"/>
  <c r="C50" i="26"/>
  <c r="J49" i="26"/>
  <c r="C49" i="26"/>
  <c r="J48" i="26"/>
  <c r="C48" i="26"/>
  <c r="J47" i="26"/>
  <c r="C47" i="26"/>
  <c r="J46" i="26"/>
  <c r="C46" i="26"/>
  <c r="J45" i="26"/>
  <c r="C45" i="26"/>
  <c r="J44" i="26"/>
  <c r="C44" i="26"/>
  <c r="J43" i="26"/>
  <c r="C43" i="26"/>
  <c r="J42" i="26"/>
  <c r="C42" i="26"/>
  <c r="J41" i="26"/>
  <c r="C41" i="26"/>
  <c r="J40" i="26"/>
  <c r="C40" i="26"/>
  <c r="J39" i="26"/>
  <c r="C39" i="26"/>
  <c r="J38" i="26"/>
  <c r="C38" i="26"/>
  <c r="J37" i="26"/>
  <c r="C37" i="26"/>
  <c r="J36" i="26"/>
  <c r="C36" i="26"/>
  <c r="J35" i="26"/>
  <c r="C35" i="26"/>
  <c r="J34" i="26"/>
  <c r="C34" i="26"/>
  <c r="J33" i="26"/>
  <c r="C33" i="26"/>
  <c r="J32" i="26"/>
  <c r="C32" i="26"/>
  <c r="J31" i="26"/>
  <c r="C31" i="26"/>
  <c r="J30" i="26"/>
  <c r="C30" i="26"/>
  <c r="J29" i="26"/>
  <c r="C29" i="26"/>
  <c r="J28" i="26"/>
  <c r="C28" i="26"/>
  <c r="J27" i="26"/>
  <c r="C27" i="26"/>
  <c r="K26" i="26"/>
  <c r="D26" i="26"/>
  <c r="K25" i="26"/>
  <c r="D25" i="26"/>
  <c r="K24" i="26"/>
  <c r="D24" i="26"/>
  <c r="K23" i="26"/>
  <c r="D23" i="26"/>
  <c r="D22" i="26"/>
  <c r="K21" i="26"/>
  <c r="D21" i="26"/>
  <c r="K20" i="26"/>
  <c r="D20" i="26"/>
  <c r="K19" i="26"/>
  <c r="D19" i="26"/>
  <c r="D18" i="26"/>
  <c r="K17" i="26"/>
  <c r="K16" i="26"/>
  <c r="K15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E26" i="26"/>
  <c r="L25" i="26"/>
  <c r="E25" i="26"/>
  <c r="L24" i="26"/>
  <c r="E24" i="26"/>
  <c r="L23" i="26"/>
  <c r="E23" i="26"/>
  <c r="L22" i="26"/>
  <c r="E22" i="26"/>
  <c r="L21" i="26"/>
  <c r="E21" i="26"/>
  <c r="L20" i="26"/>
  <c r="E20" i="26"/>
  <c r="L19" i="26"/>
  <c r="E19" i="26"/>
  <c r="L18" i="26"/>
  <c r="E18" i="26"/>
  <c r="L17" i="26"/>
  <c r="E17" i="26"/>
  <c r="L16" i="26"/>
  <c r="E16" i="26"/>
  <c r="L15" i="26"/>
  <c r="E15" i="26"/>
  <c r="L14" i="26"/>
  <c r="E14" i="26"/>
  <c r="L13" i="26"/>
  <c r="E13" i="26"/>
  <c r="L12" i="26"/>
  <c r="E12" i="26"/>
  <c r="L11" i="26"/>
  <c r="E11" i="26"/>
  <c r="L10" i="26"/>
  <c r="E10" i="26"/>
  <c r="L9" i="26"/>
  <c r="E9" i="26"/>
  <c r="K22" i="26"/>
  <c r="K18" i="26"/>
  <c r="D17" i="26"/>
  <c r="D16" i="26"/>
  <c r="C9" i="26"/>
  <c r="C10" i="26"/>
  <c r="C11" i="26"/>
  <c r="C13" i="26"/>
  <c r="C14" i="26"/>
  <c r="J16" i="26"/>
  <c r="J20" i="26"/>
  <c r="J26" i="26"/>
  <c r="E34" i="26"/>
  <c r="E46" i="26"/>
  <c r="E62" i="26"/>
  <c r="J9" i="26"/>
  <c r="J10" i="26"/>
  <c r="J11" i="26"/>
  <c r="J12" i="26"/>
  <c r="J13" i="26"/>
  <c r="J14" i="26"/>
  <c r="J15" i="26"/>
  <c r="J17" i="26"/>
  <c r="J19" i="26"/>
  <c r="J21" i="26"/>
  <c r="J23" i="26"/>
  <c r="J25" i="26"/>
  <c r="E28" i="26"/>
  <c r="E32" i="26"/>
  <c r="E36" i="26"/>
  <c r="E40" i="26"/>
  <c r="E44" i="26"/>
  <c r="E48" i="26"/>
  <c r="E52" i="26"/>
  <c r="E56" i="26"/>
  <c r="E60" i="26"/>
  <c r="E64" i="26"/>
  <c r="E68" i="26"/>
  <c r="E68" i="28"/>
  <c r="E67" i="28"/>
  <c r="F9" i="28"/>
  <c r="J27" i="28"/>
  <c r="E30" i="28"/>
  <c r="J31" i="28"/>
  <c r="E34" i="28"/>
  <c r="J35" i="28"/>
  <c r="L38" i="28"/>
  <c r="L40" i="28"/>
  <c r="L42" i="28"/>
  <c r="L44" i="28"/>
  <c r="L46" i="28"/>
  <c r="L48" i="28"/>
  <c r="L50" i="28"/>
  <c r="L52" i="28"/>
  <c r="L54" i="28"/>
  <c r="L56" i="28"/>
  <c r="L58" i="28"/>
  <c r="L60" i="28"/>
  <c r="L62" i="28"/>
  <c r="L64" i="28"/>
  <c r="L66" i="28"/>
  <c r="E28" i="28"/>
  <c r="J29" i="28"/>
  <c r="E32" i="28"/>
  <c r="J33" i="28"/>
  <c r="E36" i="28"/>
  <c r="L37" i="28"/>
  <c r="L39" i="28"/>
  <c r="L41" i="28"/>
  <c r="L43" i="28"/>
  <c r="L45" i="28"/>
  <c r="L47" i="28"/>
  <c r="L49" i="28"/>
  <c r="L51" i="28"/>
  <c r="L53" i="28"/>
  <c r="L55" i="28"/>
  <c r="L57" i="28"/>
  <c r="L59" i="28"/>
  <c r="L61" i="28"/>
  <c r="L63" i="28"/>
  <c r="L65" i="28"/>
  <c r="L68" i="28"/>
  <c r="E9" i="28"/>
  <c r="L9" i="28"/>
  <c r="E10" i="28"/>
  <c r="L10" i="28"/>
  <c r="E11" i="28"/>
  <c r="L11" i="28"/>
  <c r="E12" i="28"/>
  <c r="L12" i="28"/>
  <c r="E13" i="28"/>
  <c r="L13" i="28"/>
  <c r="E14" i="28"/>
  <c r="L14" i="28"/>
  <c r="E15" i="28"/>
  <c r="L15" i="28"/>
  <c r="E16" i="28"/>
  <c r="L16" i="28"/>
  <c r="E17" i="28"/>
  <c r="L17" i="28"/>
  <c r="E18" i="28"/>
  <c r="L18" i="28"/>
  <c r="E19" i="28"/>
  <c r="L19" i="28"/>
  <c r="E20" i="28"/>
  <c r="L20" i="28"/>
  <c r="E21" i="28"/>
  <c r="L21" i="28"/>
  <c r="E22" i="28"/>
  <c r="L22" i="28"/>
  <c r="E23" i="28"/>
  <c r="L23" i="28"/>
  <c r="E24" i="28"/>
  <c r="L24" i="28"/>
  <c r="E25" i="28"/>
  <c r="L25" i="28"/>
  <c r="E26" i="28"/>
  <c r="L26" i="28"/>
  <c r="C28" i="28"/>
  <c r="L28" i="28"/>
  <c r="C30" i="28"/>
  <c r="L30" i="28"/>
  <c r="C32" i="28"/>
  <c r="L32" i="28"/>
  <c r="C34" i="28"/>
  <c r="L34" i="28"/>
  <c r="C36" i="28"/>
  <c r="L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K68" i="28"/>
  <c r="D68" i="28"/>
  <c r="K67" i="28"/>
  <c r="D67" i="28"/>
  <c r="K66" i="28"/>
  <c r="D66" i="28"/>
  <c r="K65" i="28"/>
  <c r="D65" i="28"/>
  <c r="K64" i="28"/>
  <c r="D64" i="28"/>
  <c r="K63" i="28"/>
  <c r="D63" i="28"/>
  <c r="K62" i="28"/>
  <c r="D62" i="28"/>
  <c r="K61" i="28"/>
  <c r="D61" i="28"/>
  <c r="K60" i="28"/>
  <c r="D60" i="28"/>
  <c r="K59" i="28"/>
  <c r="D59" i="28"/>
  <c r="K58" i="28"/>
  <c r="D58" i="28"/>
  <c r="K57" i="28"/>
  <c r="D57" i="28"/>
  <c r="K56" i="28"/>
  <c r="D56" i="28"/>
  <c r="K55" i="28"/>
  <c r="D55" i="28"/>
  <c r="K54" i="28"/>
  <c r="D54" i="28"/>
  <c r="K53" i="28"/>
  <c r="D53" i="28"/>
  <c r="K52" i="28"/>
  <c r="D52" i="28"/>
  <c r="K51" i="28"/>
  <c r="D51" i="28"/>
  <c r="K50" i="28"/>
  <c r="D50" i="28"/>
  <c r="K49" i="28"/>
  <c r="D49" i="28"/>
  <c r="K48" i="28"/>
  <c r="D48" i="28"/>
  <c r="K47" i="28"/>
  <c r="D47" i="28"/>
  <c r="K46" i="28"/>
  <c r="D46" i="28"/>
  <c r="K45" i="28"/>
  <c r="D45" i="28"/>
  <c r="K44" i="28"/>
  <c r="D44" i="28"/>
  <c r="K43" i="28"/>
  <c r="D43" i="28"/>
  <c r="K42" i="28"/>
  <c r="D42" i="28"/>
  <c r="K41" i="28"/>
  <c r="D41" i="28"/>
  <c r="K40" i="28"/>
  <c r="D40" i="28"/>
  <c r="K39" i="28"/>
  <c r="D39" i="28"/>
  <c r="K38" i="28"/>
  <c r="D38" i="28"/>
  <c r="K37" i="28"/>
  <c r="D37" i="28"/>
  <c r="K36" i="28"/>
  <c r="D36" i="28"/>
  <c r="K35" i="28"/>
  <c r="D35" i="28"/>
  <c r="K34" i="28"/>
  <c r="D34" i="28"/>
  <c r="K33" i="28"/>
  <c r="D33" i="28"/>
  <c r="K32" i="28"/>
  <c r="D32" i="28"/>
  <c r="K31" i="28"/>
  <c r="D31" i="28"/>
  <c r="K30" i="28"/>
  <c r="D30" i="28"/>
  <c r="K29" i="28"/>
  <c r="D29" i="28"/>
  <c r="K28" i="28"/>
  <c r="D28" i="28"/>
  <c r="K27" i="28"/>
  <c r="D27" i="28"/>
  <c r="C9" i="28"/>
  <c r="J9" i="28"/>
  <c r="C10" i="28"/>
  <c r="J10" i="28"/>
  <c r="C11" i="28"/>
  <c r="J11" i="28"/>
  <c r="C12" i="28"/>
  <c r="J12" i="28"/>
  <c r="C13" i="28"/>
  <c r="J13" i="28"/>
  <c r="C14" i="28"/>
  <c r="J14" i="28"/>
  <c r="C15" i="28"/>
  <c r="J15" i="28"/>
  <c r="C16" i="28"/>
  <c r="J16" i="28"/>
  <c r="C17" i="28"/>
  <c r="J17" i="28"/>
  <c r="C18" i="28"/>
  <c r="J18" i="28"/>
  <c r="C19" i="28"/>
  <c r="J19" i="28"/>
  <c r="C20" i="28"/>
  <c r="J20" i="28"/>
  <c r="C21" i="28"/>
  <c r="J21" i="28"/>
  <c r="C22" i="28"/>
  <c r="J22" i="28"/>
  <c r="C23" i="28"/>
  <c r="J23" i="28"/>
  <c r="C24" i="28"/>
  <c r="J24" i="28"/>
  <c r="C25" i="28"/>
  <c r="J25" i="28"/>
  <c r="C26" i="28"/>
  <c r="J26" i="28"/>
  <c r="C27" i="28"/>
  <c r="L27" i="28"/>
  <c r="C29" i="28"/>
  <c r="L29" i="28"/>
  <c r="C31" i="28"/>
  <c r="L31" i="28"/>
  <c r="C33" i="28"/>
  <c r="L33" i="28"/>
  <c r="C35" i="28"/>
  <c r="L35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58" i="28"/>
  <c r="C59" i="28"/>
  <c r="C60" i="28"/>
  <c r="C61" i="28"/>
  <c r="C62" i="28"/>
  <c r="C63" i="28"/>
  <c r="C64" i="28"/>
  <c r="C65" i="28"/>
  <c r="C66" i="28"/>
  <c r="C67" i="28"/>
  <c r="C68" i="28"/>
  <c r="K68" i="29"/>
  <c r="D68" i="29"/>
  <c r="K67" i="29"/>
  <c r="D67" i="29"/>
  <c r="K66" i="29"/>
  <c r="D66" i="29"/>
  <c r="K65" i="29"/>
  <c r="D65" i="29"/>
  <c r="K64" i="29"/>
  <c r="D64" i="29"/>
  <c r="K63" i="29"/>
  <c r="D63" i="29"/>
  <c r="K62" i="29"/>
  <c r="D62" i="29"/>
  <c r="K61" i="29"/>
  <c r="D61" i="29"/>
  <c r="K60" i="29"/>
  <c r="D60" i="29"/>
  <c r="K59" i="29"/>
  <c r="D59" i="29"/>
  <c r="K58" i="29"/>
  <c r="D58" i="29"/>
  <c r="K57" i="29"/>
  <c r="D57" i="29"/>
  <c r="K56" i="29"/>
  <c r="D56" i="29"/>
  <c r="K55" i="29"/>
  <c r="D55" i="29"/>
  <c r="K54" i="29"/>
  <c r="D54" i="29"/>
  <c r="K53" i="29"/>
  <c r="D53" i="29"/>
  <c r="K52" i="29"/>
  <c r="D52" i="29"/>
  <c r="K51" i="29"/>
  <c r="D51" i="29"/>
  <c r="K50" i="29"/>
  <c r="D50" i="29"/>
  <c r="K49" i="29"/>
  <c r="D49" i="29"/>
  <c r="K48" i="29"/>
  <c r="D48" i="29"/>
  <c r="K47" i="29"/>
  <c r="D47" i="29"/>
  <c r="K46" i="29"/>
  <c r="D46" i="29"/>
  <c r="K45" i="29"/>
  <c r="D45" i="29"/>
  <c r="J68" i="29"/>
  <c r="C68" i="29"/>
  <c r="J67" i="29"/>
  <c r="C67" i="29"/>
  <c r="J66" i="29"/>
  <c r="C66" i="29"/>
  <c r="J65" i="29"/>
  <c r="C65" i="29"/>
  <c r="J64" i="29"/>
  <c r="C64" i="29"/>
  <c r="J63" i="29"/>
  <c r="C63" i="29"/>
  <c r="J62" i="29"/>
  <c r="C62" i="29"/>
  <c r="J61" i="29"/>
  <c r="C61" i="29"/>
  <c r="J60" i="29"/>
  <c r="C60" i="29"/>
  <c r="J59" i="29"/>
  <c r="C59" i="29"/>
  <c r="J58" i="29"/>
  <c r="C58" i="29"/>
  <c r="J57" i="29"/>
  <c r="C57" i="29"/>
  <c r="J56" i="29"/>
  <c r="C56" i="29"/>
  <c r="J55" i="29"/>
  <c r="C55" i="29"/>
  <c r="J54" i="29"/>
  <c r="C54" i="29"/>
  <c r="J53" i="29"/>
  <c r="C53" i="29"/>
  <c r="J52" i="29"/>
  <c r="C52" i="29"/>
  <c r="J51" i="29"/>
  <c r="C51" i="29"/>
  <c r="J50" i="29"/>
  <c r="C50" i="29"/>
  <c r="J49" i="29"/>
  <c r="C49" i="29"/>
  <c r="J48" i="29"/>
  <c r="C48" i="29"/>
  <c r="J47" i="29"/>
  <c r="C47" i="29"/>
  <c r="J46" i="29"/>
  <c r="C46" i="29"/>
  <c r="J45" i="29"/>
  <c r="C45" i="29"/>
  <c r="J44" i="29"/>
  <c r="C44" i="29"/>
  <c r="J43" i="29"/>
  <c r="C43" i="29"/>
  <c r="J42" i="29"/>
  <c r="C42" i="29"/>
  <c r="J41" i="29"/>
  <c r="C41" i="29"/>
  <c r="J40" i="29"/>
  <c r="C40" i="29"/>
  <c r="J39" i="29"/>
  <c r="C39" i="29"/>
  <c r="J38" i="29"/>
  <c r="C38" i="29"/>
  <c r="J37" i="29"/>
  <c r="C37" i="29"/>
  <c r="J36" i="29"/>
  <c r="C36" i="29"/>
  <c r="J35" i="29"/>
  <c r="C35" i="29"/>
  <c r="J34" i="29"/>
  <c r="C34" i="29"/>
  <c r="J33" i="29"/>
  <c r="C33" i="29"/>
  <c r="J32" i="29"/>
  <c r="C32" i="29"/>
  <c r="J31" i="29"/>
  <c r="C31" i="29"/>
  <c r="J30" i="29"/>
  <c r="C30" i="29"/>
  <c r="J29" i="29"/>
  <c r="C29" i="29"/>
  <c r="L68" i="29"/>
  <c r="E68" i="29"/>
  <c r="L67" i="29"/>
  <c r="E67" i="29"/>
  <c r="L66" i="29"/>
  <c r="E66" i="29"/>
  <c r="L65" i="29"/>
  <c r="E65" i="29"/>
  <c r="L64" i="29"/>
  <c r="E64" i="29"/>
  <c r="L63" i="29"/>
  <c r="E63" i="29"/>
  <c r="L62" i="29"/>
  <c r="E62" i="29"/>
  <c r="L61" i="29"/>
  <c r="E61" i="29"/>
  <c r="L60" i="29"/>
  <c r="E60" i="29"/>
  <c r="L59" i="29"/>
  <c r="E59" i="29"/>
  <c r="L58" i="29"/>
  <c r="E58" i="29"/>
  <c r="L57" i="29"/>
  <c r="E57" i="29"/>
  <c r="L56" i="29"/>
  <c r="E56" i="29"/>
  <c r="L55" i="29"/>
  <c r="E55" i="29"/>
  <c r="L54" i="29"/>
  <c r="E54" i="29"/>
  <c r="L53" i="29"/>
  <c r="E53" i="29"/>
  <c r="L52" i="29"/>
  <c r="E52" i="29"/>
  <c r="L51" i="29"/>
  <c r="C9" i="29"/>
  <c r="J9" i="29"/>
  <c r="C10" i="29"/>
  <c r="J10" i="29"/>
  <c r="C11" i="29"/>
  <c r="J11" i="29"/>
  <c r="C12" i="29"/>
  <c r="J12" i="29"/>
  <c r="C13" i="29"/>
  <c r="J13" i="29"/>
  <c r="C14" i="29"/>
  <c r="J14" i="29"/>
  <c r="C15" i="29"/>
  <c r="J15" i="29"/>
  <c r="C16" i="29"/>
  <c r="J16" i="29"/>
  <c r="C17" i="29"/>
  <c r="J17" i="29"/>
  <c r="C18" i="29"/>
  <c r="J18" i="29"/>
  <c r="C19" i="29"/>
  <c r="J19" i="29"/>
  <c r="C20" i="29"/>
  <c r="J20" i="29"/>
  <c r="C21" i="29"/>
  <c r="J21" i="29"/>
  <c r="C22" i="29"/>
  <c r="J22" i="29"/>
  <c r="C23" i="29"/>
  <c r="J23" i="29"/>
  <c r="C24" i="29"/>
  <c r="J24" i="29"/>
  <c r="C25" i="29"/>
  <c r="J25" i="29"/>
  <c r="C26" i="29"/>
  <c r="J26" i="29"/>
  <c r="D27" i="29"/>
  <c r="L27" i="29"/>
  <c r="J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L45" i="29"/>
  <c r="L47" i="29"/>
  <c r="L49" i="29"/>
  <c r="D9" i="29"/>
  <c r="K9" i="29"/>
  <c r="D10" i="29"/>
  <c r="K10" i="29"/>
  <c r="D11" i="29"/>
  <c r="K11" i="29"/>
  <c r="D12" i="29"/>
  <c r="K12" i="29"/>
  <c r="D13" i="29"/>
  <c r="K13" i="29"/>
  <c r="D14" i="29"/>
  <c r="K14" i="29"/>
  <c r="D15" i="29"/>
  <c r="K15" i="29"/>
  <c r="D16" i="29"/>
  <c r="K16" i="29"/>
  <c r="D17" i="29"/>
  <c r="K17" i="29"/>
  <c r="D18" i="29"/>
  <c r="K18" i="29"/>
  <c r="D19" i="29"/>
  <c r="K19" i="29"/>
  <c r="D20" i="29"/>
  <c r="D21" i="29"/>
  <c r="K21" i="29"/>
  <c r="D22" i="29"/>
  <c r="K22" i="29"/>
  <c r="D23" i="29"/>
  <c r="K23" i="29"/>
  <c r="D24" i="29"/>
  <c r="K24" i="29"/>
  <c r="D25" i="29"/>
  <c r="K25" i="29"/>
  <c r="D26" i="29"/>
  <c r="K26" i="29"/>
  <c r="E27" i="29"/>
  <c r="C28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E46" i="29"/>
  <c r="E48" i="29"/>
  <c r="E50" i="29"/>
  <c r="E9" i="29"/>
  <c r="L9" i="29"/>
  <c r="E10" i="29"/>
  <c r="L10" i="29"/>
  <c r="E11" i="29"/>
  <c r="L11" i="29"/>
  <c r="E12" i="29"/>
  <c r="L12" i="29"/>
  <c r="E13" i="29"/>
  <c r="L13" i="29"/>
  <c r="E14" i="29"/>
  <c r="L14" i="29"/>
  <c r="E15" i="29"/>
  <c r="L15" i="29"/>
  <c r="E16" i="29"/>
  <c r="L16" i="29"/>
  <c r="E17" i="29"/>
  <c r="L17" i="29"/>
  <c r="E18" i="29"/>
  <c r="L18" i="29"/>
  <c r="E19" i="29"/>
  <c r="L19" i="29"/>
  <c r="E20" i="29"/>
  <c r="L20" i="29"/>
  <c r="E21" i="29"/>
  <c r="L21" i="29"/>
  <c r="E22" i="29"/>
  <c r="L22" i="29"/>
  <c r="E23" i="29"/>
  <c r="L23" i="29"/>
  <c r="E24" i="29"/>
  <c r="L24" i="29"/>
  <c r="E25" i="29"/>
  <c r="L25" i="29"/>
  <c r="E26" i="29"/>
  <c r="L26" i="29"/>
  <c r="J27" i="29"/>
  <c r="D28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6" i="29"/>
  <c r="L48" i="29"/>
  <c r="L50" i="29"/>
  <c r="C27" i="29"/>
  <c r="K27" i="29"/>
  <c r="E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E45" i="29"/>
  <c r="E47" i="29"/>
  <c r="E49" i="29"/>
  <c r="E51" i="29"/>
  <c r="E65" i="31"/>
  <c r="E57" i="31"/>
  <c r="E53" i="31"/>
  <c r="E49" i="31"/>
  <c r="E43" i="31"/>
  <c r="L68" i="31"/>
  <c r="E63" i="31"/>
  <c r="E61" i="31"/>
  <c r="E59" i="31"/>
  <c r="E55" i="31"/>
  <c r="E51" i="31"/>
  <c r="E47" i="31"/>
  <c r="E45" i="31"/>
  <c r="E41" i="31"/>
  <c r="L12" i="31"/>
  <c r="L16" i="31"/>
  <c r="L20" i="31"/>
  <c r="L24" i="31"/>
  <c r="E35" i="31"/>
  <c r="L9" i="31"/>
  <c r="L13" i="31"/>
  <c r="L17" i="31"/>
  <c r="L21" i="31"/>
  <c r="L25" i="31"/>
  <c r="L30" i="31"/>
  <c r="E37" i="31"/>
  <c r="L65" i="31"/>
  <c r="L10" i="31"/>
  <c r="L14" i="31"/>
  <c r="L18" i="31"/>
  <c r="L22" i="31"/>
  <c r="L26" i="31"/>
  <c r="C32" i="31"/>
  <c r="E39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L29" i="31"/>
  <c r="C31" i="31"/>
  <c r="L33" i="31"/>
  <c r="L35" i="31"/>
  <c r="L37" i="31"/>
  <c r="L39" i="31"/>
  <c r="L41" i="31"/>
  <c r="L43" i="31"/>
  <c r="L45" i="31"/>
  <c r="L47" i="31"/>
  <c r="L49" i="31"/>
  <c r="L51" i="31"/>
  <c r="L53" i="31"/>
  <c r="L55" i="31"/>
  <c r="L57" i="31"/>
  <c r="L59" i="31"/>
  <c r="L61" i="31"/>
  <c r="L63" i="31"/>
  <c r="K68" i="31"/>
  <c r="D68" i="31"/>
  <c r="K67" i="31"/>
  <c r="D67" i="31"/>
  <c r="K66" i="31"/>
  <c r="D66" i="31"/>
  <c r="K65" i="31"/>
  <c r="D65" i="31"/>
  <c r="K64" i="31"/>
  <c r="D64" i="31"/>
  <c r="K63" i="31"/>
  <c r="D63" i="31"/>
  <c r="K62" i="31"/>
  <c r="D62" i="31"/>
  <c r="K61" i="31"/>
  <c r="D61" i="31"/>
  <c r="K60" i="31"/>
  <c r="D60" i="31"/>
  <c r="K59" i="31"/>
  <c r="D59" i="31"/>
  <c r="K58" i="31"/>
  <c r="D58" i="31"/>
  <c r="K57" i="31"/>
  <c r="D57" i="31"/>
  <c r="K56" i="31"/>
  <c r="D56" i="31"/>
  <c r="K55" i="31"/>
  <c r="D55" i="31"/>
  <c r="K54" i="31"/>
  <c r="D54" i="31"/>
  <c r="K53" i="31"/>
  <c r="D53" i="31"/>
  <c r="K52" i="31"/>
  <c r="D52" i="31"/>
  <c r="K51" i="31"/>
  <c r="D51" i="31"/>
  <c r="K50" i="31"/>
  <c r="D50" i="31"/>
  <c r="K49" i="31"/>
  <c r="D49" i="31"/>
  <c r="K48" i="31"/>
  <c r="D48" i="31"/>
  <c r="K47" i="31"/>
  <c r="D47" i="31"/>
  <c r="K46" i="31"/>
  <c r="D46" i="31"/>
  <c r="K45" i="31"/>
  <c r="D45" i="31"/>
  <c r="K44" i="31"/>
  <c r="D44" i="31"/>
  <c r="K43" i="31"/>
  <c r="D43" i="31"/>
  <c r="K42" i="31"/>
  <c r="D42" i="31"/>
  <c r="K41" i="31"/>
  <c r="D41" i="31"/>
  <c r="K40" i="31"/>
  <c r="D40" i="31"/>
  <c r="K39" i="31"/>
  <c r="D39" i="31"/>
  <c r="K38" i="31"/>
  <c r="D38" i="31"/>
  <c r="K37" i="31"/>
  <c r="D37" i="31"/>
  <c r="K36" i="31"/>
  <c r="D36" i="31"/>
  <c r="K35" i="31"/>
  <c r="D35" i="31"/>
  <c r="K34" i="31"/>
  <c r="D34" i="31"/>
  <c r="K33" i="31"/>
  <c r="D33" i="31"/>
  <c r="K32" i="31"/>
  <c r="D32" i="31"/>
  <c r="K31" i="31"/>
  <c r="D31" i="31"/>
  <c r="K30" i="31"/>
  <c r="D30" i="31"/>
  <c r="K29" i="31"/>
  <c r="D29" i="31"/>
  <c r="K28" i="31"/>
  <c r="D28" i="31"/>
  <c r="K27" i="31"/>
  <c r="D27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E33" i="31"/>
  <c r="J32" i="31"/>
  <c r="E31" i="31"/>
  <c r="J30" i="31"/>
  <c r="E29" i="31"/>
  <c r="J28" i="31"/>
  <c r="E27" i="31"/>
  <c r="K26" i="31"/>
  <c r="D26" i="31"/>
  <c r="K25" i="31"/>
  <c r="D25" i="31"/>
  <c r="K24" i="31"/>
  <c r="D24" i="31"/>
  <c r="K23" i="31"/>
  <c r="D23" i="31"/>
  <c r="K22" i="31"/>
  <c r="D22" i="31"/>
  <c r="K21" i="31"/>
  <c r="D21" i="31"/>
  <c r="K20" i="31"/>
  <c r="D20" i="31"/>
  <c r="K19" i="31"/>
  <c r="D19" i="31"/>
  <c r="K18" i="31"/>
  <c r="D18" i="31"/>
  <c r="K17" i="31"/>
  <c r="D17" i="31"/>
  <c r="K16" i="31"/>
  <c r="D16" i="31"/>
  <c r="K15" i="31"/>
  <c r="D15" i="31"/>
  <c r="K14" i="31"/>
  <c r="D14" i="31"/>
  <c r="K13" i="31"/>
  <c r="D13" i="31"/>
  <c r="K12" i="31"/>
  <c r="D12" i="31"/>
  <c r="K11" i="31"/>
  <c r="D11" i="31"/>
  <c r="K10" i="31"/>
  <c r="D10" i="31"/>
  <c r="K9" i="31"/>
  <c r="D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E32" i="31"/>
  <c r="J31" i="31"/>
  <c r="E30" i="31"/>
  <c r="J29" i="31"/>
  <c r="E28" i="31"/>
  <c r="J27" i="31"/>
  <c r="E68" i="31"/>
  <c r="E67" i="31"/>
  <c r="E66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L28" i="31"/>
  <c r="C30" i="31"/>
  <c r="L32" i="31"/>
  <c r="E34" i="31"/>
  <c r="E36" i="31"/>
  <c r="E38" i="31"/>
  <c r="E40" i="31"/>
  <c r="E42" i="31"/>
  <c r="E44" i="31"/>
  <c r="E46" i="31"/>
  <c r="E48" i="31"/>
  <c r="E50" i="31"/>
  <c r="E52" i="31"/>
  <c r="E54" i="31"/>
  <c r="E56" i="31"/>
  <c r="E58" i="31"/>
  <c r="E60" i="31"/>
  <c r="E62" i="31"/>
  <c r="E64" i="31"/>
  <c r="L66" i="31"/>
  <c r="J9" i="31"/>
  <c r="J10" i="31"/>
  <c r="J11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L27" i="31"/>
  <c r="C29" i="31"/>
  <c r="L31" i="31"/>
  <c r="C33" i="31"/>
  <c r="L34" i="31"/>
  <c r="L36" i="31"/>
  <c r="L38" i="31"/>
  <c r="L40" i="31"/>
  <c r="L42" i="31"/>
  <c r="L44" i="31"/>
  <c r="L46" i="31"/>
  <c r="L48" i="31"/>
  <c r="L50" i="31"/>
  <c r="L52" i="31"/>
  <c r="L54" i="31"/>
  <c r="L56" i="31"/>
  <c r="L58" i="31"/>
  <c r="L60" i="31"/>
  <c r="L62" i="31"/>
  <c r="L64" i="31"/>
  <c r="L67" i="31"/>
  <c r="J9" i="32"/>
  <c r="J11" i="32"/>
  <c r="J13" i="32"/>
  <c r="J15" i="32"/>
  <c r="J17" i="32"/>
  <c r="J19" i="32"/>
  <c r="J21" i="32"/>
  <c r="J23" i="32"/>
  <c r="J25" i="32"/>
  <c r="L27" i="32"/>
  <c r="F9" i="32"/>
  <c r="J10" i="32"/>
  <c r="J12" i="32"/>
  <c r="J14" i="32"/>
  <c r="J16" i="32"/>
  <c r="J18" i="32"/>
  <c r="J20" i="32"/>
  <c r="J22" i="32"/>
  <c r="J24" i="32"/>
  <c r="J26" i="32"/>
  <c r="K68" i="32"/>
  <c r="D68" i="32"/>
  <c r="K67" i="32"/>
  <c r="D67" i="32"/>
  <c r="K66" i="32"/>
  <c r="D66" i="32"/>
  <c r="K65" i="32"/>
  <c r="D65" i="32"/>
  <c r="K64" i="32"/>
  <c r="D64" i="32"/>
  <c r="K63" i="32"/>
  <c r="D63" i="32"/>
  <c r="K62" i="32"/>
  <c r="D62" i="32"/>
  <c r="K61" i="32"/>
  <c r="D61" i="32"/>
  <c r="K60" i="32"/>
  <c r="D60" i="32"/>
  <c r="K59" i="32"/>
  <c r="D59" i="32"/>
  <c r="K58" i="32"/>
  <c r="D58" i="32"/>
  <c r="K57" i="32"/>
  <c r="D57" i="32"/>
  <c r="K56" i="32"/>
  <c r="D56" i="32"/>
  <c r="K55" i="32"/>
  <c r="D55" i="32"/>
  <c r="K54" i="32"/>
  <c r="D54" i="32"/>
  <c r="K53" i="32"/>
  <c r="D53" i="32"/>
  <c r="K52" i="32"/>
  <c r="D52" i="32"/>
  <c r="K51" i="32"/>
  <c r="D51" i="32"/>
  <c r="K50" i="32"/>
  <c r="D50" i="32"/>
  <c r="K49" i="32"/>
  <c r="D49" i="32"/>
  <c r="K48" i="32"/>
  <c r="D48" i="32"/>
  <c r="K47" i="32"/>
  <c r="D47" i="32"/>
  <c r="K46" i="32"/>
  <c r="D46" i="32"/>
  <c r="K45" i="32"/>
  <c r="D45" i="32"/>
  <c r="K44" i="32"/>
  <c r="D44" i="32"/>
  <c r="K43" i="32"/>
  <c r="D43" i="32"/>
  <c r="K42" i="32"/>
  <c r="D42" i="32"/>
  <c r="K41" i="32"/>
  <c r="D41" i="32"/>
  <c r="K40" i="32"/>
  <c r="D40" i="32"/>
  <c r="K39" i="32"/>
  <c r="D39" i="32"/>
  <c r="K38" i="32"/>
  <c r="D38" i="32"/>
  <c r="K37" i="32"/>
  <c r="D37" i="32"/>
  <c r="K36" i="32"/>
  <c r="D36" i="32"/>
  <c r="K35" i="32"/>
  <c r="D35" i="32"/>
  <c r="K34" i="32"/>
  <c r="D34" i="32"/>
  <c r="K33" i="32"/>
  <c r="D33" i="32"/>
  <c r="K32" i="32"/>
  <c r="D32" i="32"/>
  <c r="K31" i="32"/>
  <c r="D31" i="32"/>
  <c r="K30" i="32"/>
  <c r="D30" i="32"/>
  <c r="K29" i="32"/>
  <c r="D29" i="32"/>
  <c r="K28" i="32"/>
  <c r="D28" i="32"/>
  <c r="K27" i="32"/>
  <c r="D27" i="32"/>
  <c r="J68" i="32"/>
  <c r="C68" i="32"/>
  <c r="J67" i="32"/>
  <c r="C67" i="32"/>
  <c r="J66" i="32"/>
  <c r="C66" i="32"/>
  <c r="J65" i="32"/>
  <c r="C65" i="32"/>
  <c r="J64" i="32"/>
  <c r="C64" i="32"/>
  <c r="J63" i="32"/>
  <c r="C63" i="32"/>
  <c r="J62" i="32"/>
  <c r="C62" i="32"/>
  <c r="J61" i="32"/>
  <c r="C61" i="32"/>
  <c r="J60" i="32"/>
  <c r="C60" i="32"/>
  <c r="J59" i="32"/>
  <c r="C59" i="32"/>
  <c r="J58" i="32"/>
  <c r="C58" i="32"/>
  <c r="J57" i="32"/>
  <c r="C57" i="32"/>
  <c r="J56" i="32"/>
  <c r="C56" i="32"/>
  <c r="J55" i="32"/>
  <c r="C55" i="32"/>
  <c r="J54" i="32"/>
  <c r="C54" i="32"/>
  <c r="J53" i="32"/>
  <c r="C53" i="32"/>
  <c r="J52" i="32"/>
  <c r="C52" i="32"/>
  <c r="J51" i="32"/>
  <c r="C51" i="32"/>
  <c r="J50" i="32"/>
  <c r="C50" i="32"/>
  <c r="J49" i="32"/>
  <c r="C49" i="32"/>
  <c r="J48" i="32"/>
  <c r="C48" i="32"/>
  <c r="J47" i="32"/>
  <c r="C47" i="32"/>
  <c r="J46" i="32"/>
  <c r="C46" i="32"/>
  <c r="J45" i="32"/>
  <c r="C45" i="32"/>
  <c r="J44" i="32"/>
  <c r="C44" i="32"/>
  <c r="J43" i="32"/>
  <c r="C43" i="32"/>
  <c r="J42" i="32"/>
  <c r="C42" i="32"/>
  <c r="J41" i="32"/>
  <c r="C41" i="32"/>
  <c r="J40" i="32"/>
  <c r="C40" i="32"/>
  <c r="J39" i="32"/>
  <c r="L68" i="32"/>
  <c r="E68" i="32"/>
  <c r="L67" i="32"/>
  <c r="E67" i="32"/>
  <c r="L66" i="32"/>
  <c r="E66" i="32"/>
  <c r="L65" i="32"/>
  <c r="E65" i="32"/>
  <c r="L64" i="32"/>
  <c r="E64" i="32"/>
  <c r="L63" i="32"/>
  <c r="E63" i="32"/>
  <c r="L62" i="32"/>
  <c r="E62" i="32"/>
  <c r="L61" i="32"/>
  <c r="E61" i="32"/>
  <c r="L60" i="32"/>
  <c r="E60" i="32"/>
  <c r="L59" i="32"/>
  <c r="E59" i="32"/>
  <c r="L58" i="32"/>
  <c r="E58" i="32"/>
  <c r="L57" i="32"/>
  <c r="E57" i="32"/>
  <c r="L56" i="32"/>
  <c r="E56" i="32"/>
  <c r="L55" i="32"/>
  <c r="E55" i="32"/>
  <c r="L54" i="32"/>
  <c r="E54" i="32"/>
  <c r="L53" i="32"/>
  <c r="E53" i="32"/>
  <c r="L52" i="32"/>
  <c r="E52" i="32"/>
  <c r="L51" i="32"/>
  <c r="E51" i="32"/>
  <c r="L50" i="32"/>
  <c r="E50" i="32"/>
  <c r="L49" i="32"/>
  <c r="E49" i="32"/>
  <c r="L48" i="32"/>
  <c r="E48" i="32"/>
  <c r="L47" i="32"/>
  <c r="E47" i="32"/>
  <c r="L46" i="32"/>
  <c r="E46" i="32"/>
  <c r="L45" i="32"/>
  <c r="E45" i="32"/>
  <c r="L44" i="32"/>
  <c r="E44" i="32"/>
  <c r="L43" i="32"/>
  <c r="E43" i="32"/>
  <c r="L42" i="32"/>
  <c r="E42" i="32"/>
  <c r="L41" i="32"/>
  <c r="E41" i="32"/>
  <c r="L40" i="32"/>
  <c r="E40" i="32"/>
  <c r="L38" i="32"/>
  <c r="C38" i="32"/>
  <c r="L36" i="32"/>
  <c r="C36" i="32"/>
  <c r="L34" i="32"/>
  <c r="C34" i="32"/>
  <c r="L32" i="32"/>
  <c r="C32" i="32"/>
  <c r="L30" i="32"/>
  <c r="C30" i="32"/>
  <c r="L28" i="32"/>
  <c r="C28" i="32"/>
  <c r="L26" i="32"/>
  <c r="E26" i="32"/>
  <c r="L25" i="32"/>
  <c r="E25" i="32"/>
  <c r="L24" i="32"/>
  <c r="E24" i="32"/>
  <c r="L23" i="32"/>
  <c r="E23" i="32"/>
  <c r="L22" i="32"/>
  <c r="E22" i="32"/>
  <c r="L21" i="32"/>
  <c r="E21" i="32"/>
  <c r="L20" i="32"/>
  <c r="E20" i="32"/>
  <c r="L19" i="32"/>
  <c r="E19" i="32"/>
  <c r="L18" i="32"/>
  <c r="E18" i="32"/>
  <c r="L17" i="32"/>
  <c r="E17" i="32"/>
  <c r="L16" i="32"/>
  <c r="E16" i="32"/>
  <c r="L15" i="32"/>
  <c r="E15" i="32"/>
  <c r="L14" i="32"/>
  <c r="E14" i="32"/>
  <c r="L13" i="32"/>
  <c r="E13" i="32"/>
  <c r="L12" i="32"/>
  <c r="E12" i="32"/>
  <c r="L11" i="32"/>
  <c r="E11" i="32"/>
  <c r="L10" i="32"/>
  <c r="E10" i="32"/>
  <c r="L9" i="32"/>
  <c r="E9" i="32"/>
  <c r="C35" i="32"/>
  <c r="C33" i="32"/>
  <c r="C31" i="32"/>
  <c r="E39" i="32"/>
  <c r="J38" i="32"/>
  <c r="E37" i="32"/>
  <c r="J36" i="32"/>
  <c r="E35" i="32"/>
  <c r="J34" i="32"/>
  <c r="E33" i="32"/>
  <c r="J32" i="32"/>
  <c r="E31" i="32"/>
  <c r="J30" i="32"/>
  <c r="E29" i="32"/>
  <c r="J28" i="32"/>
  <c r="E27" i="32"/>
  <c r="K26" i="32"/>
  <c r="D26" i="32"/>
  <c r="K25" i="32"/>
  <c r="D25" i="32"/>
  <c r="K24" i="32"/>
  <c r="D24" i="32"/>
  <c r="K23" i="32"/>
  <c r="D23" i="32"/>
  <c r="K22" i="32"/>
  <c r="D22" i="32"/>
  <c r="K21" i="32"/>
  <c r="D21" i="32"/>
  <c r="K20" i="32"/>
  <c r="D20" i="32"/>
  <c r="K19" i="32"/>
  <c r="D19" i="32"/>
  <c r="K18" i="32"/>
  <c r="D18" i="32"/>
  <c r="K17" i="32"/>
  <c r="D17" i="32"/>
  <c r="K16" i="32"/>
  <c r="D16" i="32"/>
  <c r="K15" i="32"/>
  <c r="D15" i="32"/>
  <c r="K14" i="32"/>
  <c r="D14" i="32"/>
  <c r="K13" i="32"/>
  <c r="D13" i="32"/>
  <c r="K12" i="32"/>
  <c r="D12" i="32"/>
  <c r="K11" i="32"/>
  <c r="D11" i="32"/>
  <c r="K10" i="32"/>
  <c r="D10" i="32"/>
  <c r="K9" i="32"/>
  <c r="D9" i="32"/>
  <c r="L37" i="32"/>
  <c r="L31" i="32"/>
  <c r="L39" i="32"/>
  <c r="E38" i="32"/>
  <c r="J37" i="32"/>
  <c r="E36" i="32"/>
  <c r="J35" i="32"/>
  <c r="E34" i="32"/>
  <c r="J33" i="32"/>
  <c r="E32" i="32"/>
  <c r="J31" i="32"/>
  <c r="E30" i="32"/>
  <c r="J29" i="32"/>
  <c r="E28" i="32"/>
  <c r="J27" i="32"/>
  <c r="C39" i="32"/>
  <c r="C37" i="32"/>
  <c r="L35" i="32"/>
  <c r="L33" i="32"/>
  <c r="C9" i="32"/>
  <c r="C11" i="32"/>
  <c r="C13" i="32"/>
  <c r="C15" i="32"/>
  <c r="C17" i="32"/>
  <c r="C19" i="32"/>
  <c r="C21" i="32"/>
  <c r="C23" i="32"/>
  <c r="C25" i="32"/>
  <c r="C27" i="32"/>
  <c r="L29" i="32"/>
  <c r="E15" i="33"/>
  <c r="L14" i="33"/>
  <c r="E14" i="33"/>
  <c r="L13" i="33"/>
  <c r="E13" i="33"/>
  <c r="L12" i="33"/>
  <c r="E12" i="33"/>
  <c r="L11" i="33"/>
  <c r="E11" i="33"/>
  <c r="L10" i="33"/>
  <c r="E10" i="33"/>
  <c r="L9" i="33"/>
  <c r="E9" i="33"/>
  <c r="L15" i="33"/>
  <c r="E16" i="33"/>
  <c r="L16" i="33"/>
  <c r="E17" i="33"/>
  <c r="L17" i="33"/>
  <c r="E18" i="33"/>
  <c r="L18" i="33"/>
  <c r="E19" i="33"/>
  <c r="L19" i="33"/>
  <c r="E20" i="33"/>
  <c r="L20" i="33"/>
  <c r="E21" i="33"/>
  <c r="L21" i="33"/>
  <c r="E22" i="33"/>
  <c r="L22" i="33"/>
  <c r="E23" i="33"/>
  <c r="L23" i="33"/>
  <c r="E24" i="33"/>
  <c r="L24" i="33"/>
  <c r="E25" i="33"/>
  <c r="L25" i="33"/>
  <c r="E26" i="33"/>
  <c r="L26" i="33"/>
  <c r="C28" i="33"/>
  <c r="J30" i="33"/>
  <c r="J32" i="33"/>
  <c r="J34" i="33"/>
  <c r="J36" i="33"/>
  <c r="J38" i="33"/>
  <c r="J40" i="33"/>
  <c r="J42" i="33"/>
  <c r="J27" i="33"/>
  <c r="E28" i="33"/>
  <c r="C29" i="33"/>
  <c r="C31" i="33"/>
  <c r="C33" i="33"/>
  <c r="C35" i="33"/>
  <c r="C37" i="33"/>
  <c r="C39" i="33"/>
  <c r="C41" i="33"/>
  <c r="K68" i="33"/>
  <c r="D68" i="33"/>
  <c r="K67" i="33"/>
  <c r="D67" i="33"/>
  <c r="K66" i="33"/>
  <c r="D66" i="33"/>
  <c r="K65" i="33"/>
  <c r="D65" i="33"/>
  <c r="K64" i="33"/>
  <c r="D64" i="33"/>
  <c r="K63" i="33"/>
  <c r="D63" i="33"/>
  <c r="K62" i="33"/>
  <c r="D62" i="33"/>
  <c r="K61" i="33"/>
  <c r="D61" i="33"/>
  <c r="K60" i="33"/>
  <c r="D60" i="33"/>
  <c r="K59" i="33"/>
  <c r="D59" i="33"/>
  <c r="K58" i="33"/>
  <c r="D58" i="33"/>
  <c r="K57" i="33"/>
  <c r="D57" i="33"/>
  <c r="K56" i="33"/>
  <c r="D56" i="33"/>
  <c r="K55" i="33"/>
  <c r="D55" i="33"/>
  <c r="K54" i="33"/>
  <c r="D54" i="33"/>
  <c r="K53" i="33"/>
  <c r="D53" i="33"/>
  <c r="K52" i="33"/>
  <c r="D52" i="33"/>
  <c r="K51" i="33"/>
  <c r="D51" i="33"/>
  <c r="K50" i="33"/>
  <c r="D50" i="33"/>
  <c r="K49" i="33"/>
  <c r="D49" i="33"/>
  <c r="K48" i="33"/>
  <c r="D48" i="33"/>
  <c r="K47" i="33"/>
  <c r="D47" i="33"/>
  <c r="K46" i="33"/>
  <c r="D46" i="33"/>
  <c r="K45" i="33"/>
  <c r="D45" i="33"/>
  <c r="K44" i="33"/>
  <c r="D44" i="33"/>
  <c r="K43" i="33"/>
  <c r="D43" i="33"/>
  <c r="K42" i="33"/>
  <c r="D42" i="33"/>
  <c r="K41" i="33"/>
  <c r="D41" i="33"/>
  <c r="K40" i="33"/>
  <c r="D40" i="33"/>
  <c r="K39" i="33"/>
  <c r="D39" i="33"/>
  <c r="K38" i="33"/>
  <c r="D38" i="33"/>
  <c r="K37" i="33"/>
  <c r="D37" i="33"/>
  <c r="K36" i="33"/>
  <c r="D36" i="33"/>
  <c r="K35" i="33"/>
  <c r="D35" i="33"/>
  <c r="K34" i="33"/>
  <c r="D34" i="33"/>
  <c r="K33" i="33"/>
  <c r="D33" i="33"/>
  <c r="K32" i="33"/>
  <c r="D32" i="33"/>
  <c r="K31" i="33"/>
  <c r="D31" i="33"/>
  <c r="K30" i="33"/>
  <c r="D30" i="33"/>
  <c r="K29" i="33"/>
  <c r="D29" i="33"/>
  <c r="K28" i="33"/>
  <c r="D28" i="33"/>
  <c r="K27" i="33"/>
  <c r="D27" i="33"/>
  <c r="J68" i="33"/>
  <c r="C68" i="33"/>
  <c r="J67" i="33"/>
  <c r="C67" i="33"/>
  <c r="J66" i="33"/>
  <c r="C66" i="33"/>
  <c r="J65" i="33"/>
  <c r="C65" i="33"/>
  <c r="J64" i="33"/>
  <c r="C64" i="33"/>
  <c r="J63" i="33"/>
  <c r="C63" i="33"/>
  <c r="J62" i="33"/>
  <c r="C62" i="33"/>
  <c r="J61" i="33"/>
  <c r="C61" i="33"/>
  <c r="J60" i="33"/>
  <c r="C60" i="33"/>
  <c r="J59" i="33"/>
  <c r="C59" i="33"/>
  <c r="J58" i="33"/>
  <c r="C58" i="33"/>
  <c r="J57" i="33"/>
  <c r="C57" i="33"/>
  <c r="J56" i="33"/>
  <c r="C56" i="33"/>
  <c r="J55" i="33"/>
  <c r="C55" i="33"/>
  <c r="J54" i="33"/>
  <c r="C54" i="33"/>
  <c r="J53" i="33"/>
  <c r="C53" i="33"/>
  <c r="J52" i="33"/>
  <c r="C52" i="33"/>
  <c r="J51" i="33"/>
  <c r="C51" i="33"/>
  <c r="J50" i="33"/>
  <c r="C50" i="33"/>
  <c r="J49" i="33"/>
  <c r="C49" i="33"/>
  <c r="J48" i="33"/>
  <c r="C48" i="33"/>
  <c r="J47" i="33"/>
  <c r="C47" i="33"/>
  <c r="J46" i="33"/>
  <c r="C46" i="33"/>
  <c r="J45" i="33"/>
  <c r="C45" i="33"/>
  <c r="J44" i="33"/>
  <c r="L68" i="33"/>
  <c r="E68" i="33"/>
  <c r="L67" i="33"/>
  <c r="E67" i="33"/>
  <c r="L66" i="33"/>
  <c r="E66" i="33"/>
  <c r="L65" i="33"/>
  <c r="E65" i="33"/>
  <c r="L64" i="33"/>
  <c r="E64" i="33"/>
  <c r="L63" i="33"/>
  <c r="E63" i="33"/>
  <c r="L62" i="33"/>
  <c r="E62" i="33"/>
  <c r="L61" i="33"/>
  <c r="E61" i="33"/>
  <c r="L60" i="33"/>
  <c r="E60" i="33"/>
  <c r="L59" i="33"/>
  <c r="E59" i="33"/>
  <c r="L58" i="33"/>
  <c r="E58" i="33"/>
  <c r="L57" i="33"/>
  <c r="E57" i="33"/>
  <c r="L56" i="33"/>
  <c r="E56" i="33"/>
  <c r="L55" i="33"/>
  <c r="E55" i="33"/>
  <c r="L54" i="33"/>
  <c r="E54" i="33"/>
  <c r="L53" i="33"/>
  <c r="E53" i="33"/>
  <c r="L52" i="33"/>
  <c r="E52" i="33"/>
  <c r="L51" i="33"/>
  <c r="E51" i="33"/>
  <c r="L50" i="33"/>
  <c r="E50" i="33"/>
  <c r="L49" i="33"/>
  <c r="E49" i="33"/>
  <c r="L48" i="33"/>
  <c r="E48" i="33"/>
  <c r="L47" i="33"/>
  <c r="E47" i="33"/>
  <c r="L46" i="33"/>
  <c r="E46" i="33"/>
  <c r="L45" i="33"/>
  <c r="E45" i="33"/>
  <c r="L44" i="33"/>
  <c r="E44" i="33"/>
  <c r="L43" i="33"/>
  <c r="E43" i="33"/>
  <c r="L42" i="33"/>
  <c r="E42" i="33"/>
  <c r="L41" i="33"/>
  <c r="E41" i="33"/>
  <c r="L40" i="33"/>
  <c r="E40" i="33"/>
  <c r="L39" i="33"/>
  <c r="E39" i="33"/>
  <c r="L38" i="33"/>
  <c r="E38" i="33"/>
  <c r="L37" i="33"/>
  <c r="E37" i="33"/>
  <c r="L36" i="33"/>
  <c r="E36" i="33"/>
  <c r="L35" i="33"/>
  <c r="E35" i="33"/>
  <c r="L34" i="33"/>
  <c r="E34" i="33"/>
  <c r="L33" i="33"/>
  <c r="E33" i="33"/>
  <c r="L32" i="33"/>
  <c r="E32" i="33"/>
  <c r="L31" i="33"/>
  <c r="E31" i="33"/>
  <c r="L30" i="33"/>
  <c r="E30" i="33"/>
  <c r="L29" i="33"/>
  <c r="E29" i="33"/>
  <c r="L28" i="33"/>
  <c r="C9" i="33"/>
  <c r="J9" i="33"/>
  <c r="C10" i="33"/>
  <c r="J10" i="33"/>
  <c r="C11" i="33"/>
  <c r="J11" i="33"/>
  <c r="C12" i="33"/>
  <c r="J12" i="33"/>
  <c r="C13" i="33"/>
  <c r="J13" i="33"/>
  <c r="C14" i="33"/>
  <c r="J14" i="33"/>
  <c r="C15" i="33"/>
  <c r="J15" i="33"/>
  <c r="C16" i="33"/>
  <c r="J16" i="33"/>
  <c r="C17" i="33"/>
  <c r="J17" i="33"/>
  <c r="C18" i="33"/>
  <c r="J18" i="33"/>
  <c r="C19" i="33"/>
  <c r="J19" i="33"/>
  <c r="C20" i="33"/>
  <c r="J20" i="33"/>
  <c r="C21" i="33"/>
  <c r="J21" i="33"/>
  <c r="C22" i="33"/>
  <c r="J22" i="33"/>
  <c r="C23" i="33"/>
  <c r="J23" i="33"/>
  <c r="C24" i="33"/>
  <c r="J24" i="33"/>
  <c r="C25" i="33"/>
  <c r="J25" i="33"/>
  <c r="C26" i="33"/>
  <c r="J26" i="33"/>
  <c r="C27" i="33"/>
  <c r="L27" i="33"/>
  <c r="J29" i="33"/>
  <c r="J31" i="33"/>
  <c r="J33" i="33"/>
  <c r="J35" i="33"/>
  <c r="J37" i="33"/>
  <c r="J39" i="33"/>
  <c r="J41" i="33"/>
  <c r="J43" i="33"/>
  <c r="D9" i="33"/>
  <c r="K9" i="33"/>
  <c r="D10" i="33"/>
  <c r="K10" i="33"/>
  <c r="D11" i="33"/>
  <c r="K11" i="33"/>
  <c r="D12" i="33"/>
  <c r="K12" i="33"/>
  <c r="D13" i="33"/>
  <c r="K13" i="33"/>
  <c r="D14" i="33"/>
  <c r="K14" i="33"/>
  <c r="D15" i="33"/>
  <c r="K15" i="33"/>
  <c r="D16" i="33"/>
  <c r="K16" i="33"/>
  <c r="D17" i="33"/>
  <c r="K17" i="33"/>
  <c r="D18" i="33"/>
  <c r="K18" i="33"/>
  <c r="D19" i="33"/>
  <c r="K19" i="33"/>
  <c r="D20" i="33"/>
  <c r="K20" i="33"/>
  <c r="D21" i="33"/>
  <c r="K21" i="33"/>
  <c r="D22" i="33"/>
  <c r="K22" i="33"/>
  <c r="D23" i="33"/>
  <c r="K23" i="33"/>
  <c r="D24" i="33"/>
  <c r="K24" i="33"/>
  <c r="D25" i="33"/>
  <c r="K25" i="33"/>
  <c r="D26" i="33"/>
  <c r="K26" i="33"/>
  <c r="E27" i="33"/>
  <c r="J28" i="33"/>
  <c r="C30" i="33"/>
  <c r="C32" i="33"/>
  <c r="C34" i="33"/>
  <c r="C36" i="33"/>
  <c r="C38" i="33"/>
  <c r="C40" i="33"/>
  <c r="C42" i="33"/>
  <c r="C44" i="33"/>
  <c r="J9" i="34"/>
  <c r="L10" i="34"/>
  <c r="J11" i="34"/>
  <c r="D12" i="34"/>
  <c r="K13" i="34"/>
  <c r="K14" i="34"/>
  <c r="K16" i="34"/>
  <c r="K17" i="34"/>
  <c r="K19" i="34"/>
  <c r="K20" i="34"/>
  <c r="K22" i="34"/>
  <c r="K24" i="34"/>
  <c r="K25" i="34"/>
  <c r="K26" i="34"/>
  <c r="C28" i="34"/>
  <c r="K30" i="34"/>
  <c r="C32" i="34"/>
  <c r="K34" i="34"/>
  <c r="C36" i="34"/>
  <c r="K38" i="34"/>
  <c r="C40" i="34"/>
  <c r="K42" i="34"/>
  <c r="C44" i="34"/>
  <c r="C48" i="34"/>
  <c r="K50" i="34"/>
  <c r="C52" i="34"/>
  <c r="K54" i="34"/>
  <c r="C56" i="34"/>
  <c r="C9" i="34"/>
  <c r="E10" i="34"/>
  <c r="C11" i="34"/>
  <c r="K11" i="34"/>
  <c r="E12" i="34"/>
  <c r="C13" i="34"/>
  <c r="C14" i="34"/>
  <c r="C15" i="34"/>
  <c r="C17" i="34"/>
  <c r="C18" i="34"/>
  <c r="C19" i="34"/>
  <c r="C20" i="34"/>
  <c r="C21" i="34"/>
  <c r="C22" i="34"/>
  <c r="C23" i="34"/>
  <c r="C24" i="34"/>
  <c r="C25" i="34"/>
  <c r="C26" i="34"/>
  <c r="D27" i="34"/>
  <c r="D31" i="34"/>
  <c r="J32" i="34"/>
  <c r="D35" i="34"/>
  <c r="J36" i="34"/>
  <c r="D39" i="34"/>
  <c r="J40" i="34"/>
  <c r="D43" i="34"/>
  <c r="J44" i="34"/>
  <c r="D47" i="34"/>
  <c r="J48" i="34"/>
  <c r="D51" i="34"/>
  <c r="J52" i="34"/>
  <c r="D55" i="34"/>
  <c r="J56" i="34"/>
  <c r="J58" i="34"/>
  <c r="J60" i="34"/>
  <c r="J62" i="34"/>
  <c r="J64" i="34"/>
  <c r="J66" i="34"/>
  <c r="J68" i="34"/>
  <c r="E9" i="34"/>
  <c r="C10" i="34"/>
  <c r="K10" i="34"/>
  <c r="E11" i="34"/>
  <c r="C12" i="34"/>
  <c r="K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D29" i="34"/>
  <c r="J30" i="34"/>
  <c r="D33" i="34"/>
  <c r="J34" i="34"/>
  <c r="D37" i="34"/>
  <c r="J38" i="34"/>
  <c r="D41" i="34"/>
  <c r="J42" i="34"/>
  <c r="D45" i="34"/>
  <c r="J46" i="34"/>
  <c r="D49" i="34"/>
  <c r="J50" i="34"/>
  <c r="D53" i="34"/>
  <c r="J54" i="34"/>
  <c r="J57" i="34"/>
  <c r="J59" i="34"/>
  <c r="J61" i="34"/>
  <c r="J63" i="34"/>
  <c r="J65" i="34"/>
  <c r="D10" i="34"/>
  <c r="L12" i="34"/>
  <c r="K15" i="34"/>
  <c r="K18" i="34"/>
  <c r="K21" i="34"/>
  <c r="K23" i="34"/>
  <c r="K46" i="34"/>
  <c r="K9" i="34"/>
  <c r="C16" i="34"/>
  <c r="J28" i="34"/>
  <c r="K68" i="34"/>
  <c r="D68" i="34"/>
  <c r="K67" i="34"/>
  <c r="D67" i="34"/>
  <c r="K66" i="34"/>
  <c r="D66" i="34"/>
  <c r="K65" i="34"/>
  <c r="D65" i="34"/>
  <c r="K64" i="34"/>
  <c r="D64" i="34"/>
  <c r="K63" i="34"/>
  <c r="D63" i="34"/>
  <c r="K62" i="34"/>
  <c r="D62" i="34"/>
  <c r="K61" i="34"/>
  <c r="D61" i="34"/>
  <c r="K60" i="34"/>
  <c r="D60" i="34"/>
  <c r="K59" i="34"/>
  <c r="D59" i="34"/>
  <c r="K58" i="34"/>
  <c r="D58" i="34"/>
  <c r="K57" i="34"/>
  <c r="D57" i="34"/>
  <c r="K56" i="34"/>
  <c r="L68" i="34"/>
  <c r="E68" i="34"/>
  <c r="L67" i="34"/>
  <c r="E67" i="34"/>
  <c r="L66" i="34"/>
  <c r="E66" i="34"/>
  <c r="L65" i="34"/>
  <c r="E65" i="34"/>
  <c r="L64" i="34"/>
  <c r="E64" i="34"/>
  <c r="L63" i="34"/>
  <c r="E63" i="34"/>
  <c r="L62" i="34"/>
  <c r="E62" i="34"/>
  <c r="L61" i="34"/>
  <c r="E61" i="34"/>
  <c r="L60" i="34"/>
  <c r="E60" i="34"/>
  <c r="L59" i="34"/>
  <c r="E59" i="34"/>
  <c r="L58" i="34"/>
  <c r="E58" i="34"/>
  <c r="L57" i="34"/>
  <c r="E57" i="34"/>
  <c r="L56" i="34"/>
  <c r="E56" i="34"/>
  <c r="L55" i="34"/>
  <c r="E55" i="34"/>
  <c r="L54" i="34"/>
  <c r="E54" i="34"/>
  <c r="L53" i="34"/>
  <c r="E53" i="34"/>
  <c r="L52" i="34"/>
  <c r="E52" i="34"/>
  <c r="L51" i="34"/>
  <c r="E51" i="34"/>
  <c r="L50" i="34"/>
  <c r="E50" i="34"/>
  <c r="L49" i="34"/>
  <c r="E49" i="34"/>
  <c r="L48" i="34"/>
  <c r="E48" i="34"/>
  <c r="L47" i="34"/>
  <c r="E47" i="34"/>
  <c r="L46" i="34"/>
  <c r="E46" i="34"/>
  <c r="L45" i="34"/>
  <c r="E45" i="34"/>
  <c r="L44" i="34"/>
  <c r="E44" i="34"/>
  <c r="L43" i="34"/>
  <c r="E43" i="34"/>
  <c r="L42" i="34"/>
  <c r="E42" i="34"/>
  <c r="L41" i="34"/>
  <c r="E41" i="34"/>
  <c r="L40" i="34"/>
  <c r="E40" i="34"/>
  <c r="L39" i="34"/>
  <c r="E39" i="34"/>
  <c r="L38" i="34"/>
  <c r="E38" i="34"/>
  <c r="L37" i="34"/>
  <c r="E37" i="34"/>
  <c r="L36" i="34"/>
  <c r="E36" i="34"/>
  <c r="L35" i="34"/>
  <c r="E35" i="34"/>
  <c r="L34" i="34"/>
  <c r="E34" i="34"/>
  <c r="L33" i="34"/>
  <c r="E33" i="34"/>
  <c r="L32" i="34"/>
  <c r="E32" i="34"/>
  <c r="L31" i="34"/>
  <c r="E31" i="34"/>
  <c r="L30" i="34"/>
  <c r="E30" i="34"/>
  <c r="L29" i="34"/>
  <c r="E29" i="34"/>
  <c r="L28" i="34"/>
  <c r="E28" i="34"/>
  <c r="L27" i="34"/>
  <c r="E27" i="34"/>
  <c r="L26" i="34"/>
  <c r="C68" i="34"/>
  <c r="C67" i="34"/>
  <c r="C66" i="34"/>
  <c r="C65" i="34"/>
  <c r="C64" i="34"/>
  <c r="C63" i="34"/>
  <c r="C62" i="34"/>
  <c r="C61" i="34"/>
  <c r="C60" i="34"/>
  <c r="C59" i="34"/>
  <c r="C58" i="34"/>
  <c r="C57" i="34"/>
  <c r="D56" i="34"/>
  <c r="J55" i="34"/>
  <c r="D54" i="34"/>
  <c r="J53" i="34"/>
  <c r="D52" i="34"/>
  <c r="J51" i="34"/>
  <c r="D50" i="34"/>
  <c r="J49" i="34"/>
  <c r="D48" i="34"/>
  <c r="J47" i="34"/>
  <c r="D46" i="34"/>
  <c r="J45" i="34"/>
  <c r="D44" i="34"/>
  <c r="J43" i="34"/>
  <c r="D42" i="34"/>
  <c r="J41" i="34"/>
  <c r="D40" i="34"/>
  <c r="J39" i="34"/>
  <c r="D38" i="34"/>
  <c r="J37" i="34"/>
  <c r="D36" i="34"/>
  <c r="J35" i="34"/>
  <c r="D34" i="34"/>
  <c r="J33" i="34"/>
  <c r="D32" i="34"/>
  <c r="J31" i="34"/>
  <c r="D30" i="34"/>
  <c r="J29" i="34"/>
  <c r="D28" i="34"/>
  <c r="J27" i="34"/>
  <c r="E26" i="34"/>
  <c r="L25" i="34"/>
  <c r="E25" i="34"/>
  <c r="L24" i="34"/>
  <c r="E24" i="34"/>
  <c r="L23" i="34"/>
  <c r="E23" i="34"/>
  <c r="L22" i="34"/>
  <c r="E22" i="34"/>
  <c r="L21" i="34"/>
  <c r="E21" i="34"/>
  <c r="L20" i="34"/>
  <c r="E20" i="34"/>
  <c r="L19" i="34"/>
  <c r="E19" i="34"/>
  <c r="L18" i="34"/>
  <c r="E18" i="34"/>
  <c r="L17" i="34"/>
  <c r="E17" i="34"/>
  <c r="L16" i="34"/>
  <c r="E16" i="34"/>
  <c r="L15" i="34"/>
  <c r="E15" i="34"/>
  <c r="L14" i="34"/>
  <c r="E14" i="34"/>
  <c r="L13" i="34"/>
  <c r="E13" i="34"/>
  <c r="K55" i="34"/>
  <c r="C55" i="34"/>
  <c r="K53" i="34"/>
  <c r="C53" i="34"/>
  <c r="K51" i="34"/>
  <c r="C51" i="34"/>
  <c r="K49" i="34"/>
  <c r="C49" i="34"/>
  <c r="K47" i="34"/>
  <c r="C47" i="34"/>
  <c r="K45" i="34"/>
  <c r="C45" i="34"/>
  <c r="K43" i="34"/>
  <c r="C43" i="34"/>
  <c r="K41" i="34"/>
  <c r="C41" i="34"/>
  <c r="K39" i="34"/>
  <c r="C39" i="34"/>
  <c r="K37" i="34"/>
  <c r="C37" i="34"/>
  <c r="K35" i="34"/>
  <c r="C35" i="34"/>
  <c r="K33" i="34"/>
  <c r="C33" i="34"/>
  <c r="K31" i="34"/>
  <c r="C31" i="34"/>
  <c r="K29" i="34"/>
  <c r="C29" i="34"/>
  <c r="K27" i="34"/>
  <c r="C27" i="34"/>
  <c r="D9" i="34"/>
  <c r="L9" i="34"/>
  <c r="J10" i="34"/>
  <c r="D11" i="34"/>
  <c r="L11" i="34"/>
  <c r="J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K28" i="34"/>
  <c r="C30" i="34"/>
  <c r="K32" i="34"/>
  <c r="C34" i="34"/>
  <c r="K36" i="34"/>
  <c r="C38" i="34"/>
  <c r="K40" i="34"/>
  <c r="C42" i="34"/>
  <c r="K44" i="34"/>
  <c r="C46" i="34"/>
  <c r="K48" i="34"/>
  <c r="C50" i="34"/>
  <c r="K52" i="34"/>
  <c r="C54" i="34"/>
  <c r="E68" i="36"/>
  <c r="K65" i="36"/>
  <c r="L64" i="36"/>
  <c r="L63" i="36"/>
  <c r="D62" i="36"/>
  <c r="D61" i="36"/>
  <c r="E60" i="36"/>
  <c r="K57" i="36"/>
  <c r="L56" i="36"/>
  <c r="L55" i="36"/>
  <c r="D54" i="36"/>
  <c r="D53" i="36"/>
  <c r="E52" i="36"/>
  <c r="K49" i="36"/>
  <c r="L48" i="36"/>
  <c r="L47" i="36"/>
  <c r="D46" i="36"/>
  <c r="D45" i="36"/>
  <c r="E44" i="36"/>
  <c r="K41" i="36"/>
  <c r="L40" i="36"/>
  <c r="L39" i="36"/>
  <c r="D38" i="36"/>
  <c r="D37" i="36"/>
  <c r="E36" i="36"/>
  <c r="K33" i="36"/>
  <c r="L32" i="36"/>
  <c r="L31" i="36"/>
  <c r="D30" i="36"/>
  <c r="D29" i="36"/>
  <c r="E28" i="36"/>
  <c r="J26" i="36"/>
  <c r="E25" i="36"/>
  <c r="J24" i="36"/>
  <c r="E23" i="36"/>
  <c r="J22" i="36"/>
  <c r="E21" i="36"/>
  <c r="J20" i="36"/>
  <c r="E19" i="36"/>
  <c r="J18" i="36"/>
  <c r="E17" i="36"/>
  <c r="J16" i="36"/>
  <c r="D68" i="36"/>
  <c r="D67" i="36"/>
  <c r="E66" i="36"/>
  <c r="K63" i="36"/>
  <c r="L62" i="36"/>
  <c r="L61" i="36"/>
  <c r="D60" i="36"/>
  <c r="D59" i="36"/>
  <c r="E58" i="36"/>
  <c r="K9" i="36"/>
  <c r="K10" i="36"/>
  <c r="K11" i="36"/>
  <c r="K12" i="36"/>
  <c r="K13" i="36"/>
  <c r="K14" i="36"/>
  <c r="K15" i="36"/>
  <c r="E18" i="36"/>
  <c r="J19" i="36"/>
  <c r="E22" i="36"/>
  <c r="J23" i="36"/>
  <c r="E26" i="36"/>
  <c r="L27" i="36"/>
  <c r="K29" i="36"/>
  <c r="D33" i="36"/>
  <c r="L36" i="36"/>
  <c r="E40" i="36"/>
  <c r="D42" i="36"/>
  <c r="L43" i="36"/>
  <c r="K45" i="36"/>
  <c r="D49" i="36"/>
  <c r="L52" i="36"/>
  <c r="E56" i="36"/>
  <c r="D58" i="36"/>
  <c r="K61" i="36"/>
  <c r="D65" i="36"/>
  <c r="L68" i="36"/>
  <c r="F9" i="36"/>
  <c r="F10" i="36" s="1"/>
  <c r="F11" i="36" s="1"/>
  <c r="F12" i="36" s="1"/>
  <c r="F13" i="36" s="1"/>
  <c r="L9" i="36"/>
  <c r="L10" i="36"/>
  <c r="L11" i="36"/>
  <c r="L12" i="36"/>
  <c r="L13" i="36"/>
  <c r="L14" i="36"/>
  <c r="L15" i="36"/>
  <c r="C17" i="36"/>
  <c r="L19" i="36"/>
  <c r="C21" i="36"/>
  <c r="L23" i="36"/>
  <c r="C25" i="36"/>
  <c r="D28" i="36"/>
  <c r="L29" i="36"/>
  <c r="K31" i="36"/>
  <c r="D35" i="36"/>
  <c r="L38" i="36"/>
  <c r="E42" i="36"/>
  <c r="D44" i="36"/>
  <c r="L45" i="36"/>
  <c r="K47" i="36"/>
  <c r="D51" i="36"/>
  <c r="L54" i="36"/>
  <c r="D66" i="36"/>
  <c r="J68" i="36"/>
  <c r="C68" i="36"/>
  <c r="J67" i="36"/>
  <c r="C67" i="36"/>
  <c r="J66" i="36"/>
  <c r="C66" i="36"/>
  <c r="J65" i="36"/>
  <c r="C65" i="36"/>
  <c r="J64" i="36"/>
  <c r="C64" i="36"/>
  <c r="J63" i="36"/>
  <c r="C63" i="36"/>
  <c r="J62" i="36"/>
  <c r="C62" i="36"/>
  <c r="J61" i="36"/>
  <c r="C61" i="36"/>
  <c r="J60" i="36"/>
  <c r="C60" i="36"/>
  <c r="J59" i="36"/>
  <c r="C59" i="36"/>
  <c r="J58" i="36"/>
  <c r="C58" i="36"/>
  <c r="J57" i="36"/>
  <c r="C57" i="36"/>
  <c r="J56" i="36"/>
  <c r="C56" i="36"/>
  <c r="J55" i="36"/>
  <c r="C55" i="36"/>
  <c r="J54" i="36"/>
  <c r="C54" i="36"/>
  <c r="J53" i="36"/>
  <c r="C53" i="36"/>
  <c r="J52" i="36"/>
  <c r="C52" i="36"/>
  <c r="J51" i="36"/>
  <c r="C51" i="36"/>
  <c r="J50" i="36"/>
  <c r="C50" i="36"/>
  <c r="J49" i="36"/>
  <c r="C49" i="36"/>
  <c r="J48" i="36"/>
  <c r="C48" i="36"/>
  <c r="J47" i="36"/>
  <c r="C47" i="36"/>
  <c r="J46" i="36"/>
  <c r="C46" i="36"/>
  <c r="J45" i="36"/>
  <c r="C45" i="36"/>
  <c r="J44" i="36"/>
  <c r="C44" i="36"/>
  <c r="J43" i="36"/>
  <c r="C43" i="36"/>
  <c r="J42" i="36"/>
  <c r="C42" i="36"/>
  <c r="J41" i="36"/>
  <c r="C41" i="36"/>
  <c r="J40" i="36"/>
  <c r="C40" i="36"/>
  <c r="J39" i="36"/>
  <c r="C39" i="36"/>
  <c r="J38" i="36"/>
  <c r="C38" i="36"/>
  <c r="J37" i="36"/>
  <c r="C37" i="36"/>
  <c r="J36" i="36"/>
  <c r="C36" i="36"/>
  <c r="J35" i="36"/>
  <c r="C35" i="36"/>
  <c r="J34" i="36"/>
  <c r="C34" i="36"/>
  <c r="J33" i="36"/>
  <c r="C33" i="36"/>
  <c r="J32" i="36"/>
  <c r="C32" i="36"/>
  <c r="J31" i="36"/>
  <c r="C31" i="36"/>
  <c r="J30" i="36"/>
  <c r="C30" i="36"/>
  <c r="J29" i="36"/>
  <c r="C29" i="36"/>
  <c r="J28" i="36"/>
  <c r="C28" i="36"/>
  <c r="J27" i="36"/>
  <c r="C27" i="36"/>
  <c r="K68" i="36"/>
  <c r="E67" i="36"/>
  <c r="K66" i="36"/>
  <c r="E65" i="36"/>
  <c r="K64" i="36"/>
  <c r="E63" i="36"/>
  <c r="K62" i="36"/>
  <c r="E61" i="36"/>
  <c r="K60" i="36"/>
  <c r="E59" i="36"/>
  <c r="K58" i="36"/>
  <c r="E57" i="36"/>
  <c r="K56" i="36"/>
  <c r="E55" i="36"/>
  <c r="K54" i="36"/>
  <c r="E53" i="36"/>
  <c r="K52" i="36"/>
  <c r="E51" i="36"/>
  <c r="K50" i="36"/>
  <c r="E49" i="36"/>
  <c r="K48" i="36"/>
  <c r="E47" i="36"/>
  <c r="K46" i="36"/>
  <c r="E45" i="36"/>
  <c r="K44" i="36"/>
  <c r="E43" i="36"/>
  <c r="K42" i="36"/>
  <c r="E41" i="36"/>
  <c r="K40" i="36"/>
  <c r="E39" i="36"/>
  <c r="K38" i="36"/>
  <c r="E37" i="36"/>
  <c r="K36" i="36"/>
  <c r="E35" i="36"/>
  <c r="K34" i="36"/>
  <c r="E33" i="36"/>
  <c r="K32" i="36"/>
  <c r="E31" i="36"/>
  <c r="K30" i="36"/>
  <c r="E29" i="36"/>
  <c r="K28" i="36"/>
  <c r="E27" i="36"/>
  <c r="K26" i="36"/>
  <c r="D26" i="36"/>
  <c r="K25" i="36"/>
  <c r="D25" i="36"/>
  <c r="K24" i="36"/>
  <c r="D24" i="36"/>
  <c r="K23" i="36"/>
  <c r="D23" i="36"/>
  <c r="K22" i="36"/>
  <c r="D22" i="36"/>
  <c r="K21" i="36"/>
  <c r="D21" i="36"/>
  <c r="K20" i="36"/>
  <c r="D20" i="36"/>
  <c r="K19" i="36"/>
  <c r="D19" i="36"/>
  <c r="K18" i="36"/>
  <c r="D18" i="36"/>
  <c r="K17" i="36"/>
  <c r="D17" i="36"/>
  <c r="K16" i="36"/>
  <c r="D16" i="36"/>
  <c r="C9" i="36"/>
  <c r="J9" i="36"/>
  <c r="C10" i="36"/>
  <c r="J10" i="36"/>
  <c r="C11" i="36"/>
  <c r="J11" i="36"/>
  <c r="C12" i="36"/>
  <c r="J12" i="36"/>
  <c r="C13" i="36"/>
  <c r="J13" i="36"/>
  <c r="C14" i="36"/>
  <c r="J14" i="36"/>
  <c r="C15" i="36"/>
  <c r="J15" i="36"/>
  <c r="C16" i="36"/>
  <c r="L16" i="36"/>
  <c r="C18" i="36"/>
  <c r="L18" i="36"/>
  <c r="C20" i="36"/>
  <c r="L20" i="36"/>
  <c r="C22" i="36"/>
  <c r="L22" i="36"/>
  <c r="C24" i="36"/>
  <c r="L24" i="36"/>
  <c r="C26" i="36"/>
  <c r="L26" i="36"/>
  <c r="K27" i="36"/>
  <c r="E30" i="36"/>
  <c r="D31" i="36"/>
  <c r="D32" i="36"/>
  <c r="L33" i="36"/>
  <c r="L34" i="36"/>
  <c r="K35" i="36"/>
  <c r="E38" i="36"/>
  <c r="D39" i="36"/>
  <c r="D40" i="36"/>
  <c r="L41" i="36"/>
  <c r="L42" i="36"/>
  <c r="K43" i="36"/>
  <c r="E46" i="36"/>
  <c r="D47" i="36"/>
  <c r="D48" i="36"/>
  <c r="L49" i="36"/>
  <c r="L50" i="36"/>
  <c r="K51" i="36"/>
  <c r="E54" i="36"/>
  <c r="D55" i="36"/>
  <c r="D56" i="36"/>
  <c r="L57" i="36"/>
  <c r="L58" i="36"/>
  <c r="K59" i="36"/>
  <c r="E62" i="36"/>
  <c r="D63" i="36"/>
  <c r="D64" i="36"/>
  <c r="L65" i="36"/>
  <c r="L66" i="36"/>
  <c r="K67" i="36"/>
  <c r="E63" i="37"/>
  <c r="E51" i="37"/>
  <c r="E43" i="37"/>
  <c r="L38" i="37"/>
  <c r="C36" i="37"/>
  <c r="E65" i="37"/>
  <c r="E61" i="37"/>
  <c r="E59" i="37"/>
  <c r="E57" i="37"/>
  <c r="E55" i="37"/>
  <c r="E53" i="37"/>
  <c r="E49" i="37"/>
  <c r="E45" i="37"/>
  <c r="L41" i="37"/>
  <c r="L39" i="37"/>
  <c r="C38" i="37"/>
  <c r="L36" i="37"/>
  <c r="C34" i="37"/>
  <c r="E67" i="37"/>
  <c r="E47" i="37"/>
  <c r="L40" i="37"/>
  <c r="L34" i="37"/>
  <c r="L10" i="37"/>
  <c r="L12" i="37"/>
  <c r="L14" i="37"/>
  <c r="L16" i="37"/>
  <c r="L18" i="37"/>
  <c r="L20" i="37"/>
  <c r="L22" i="37"/>
  <c r="L24" i="37"/>
  <c r="L26" i="37"/>
  <c r="C32" i="37"/>
  <c r="E9" i="37"/>
  <c r="E11" i="37"/>
  <c r="E13" i="37"/>
  <c r="E15" i="37"/>
  <c r="E17" i="37"/>
  <c r="E19" i="37"/>
  <c r="E21" i="37"/>
  <c r="E23" i="37"/>
  <c r="E25" i="37"/>
  <c r="C30" i="37"/>
  <c r="L32" i="37"/>
  <c r="L67" i="37"/>
  <c r="L9" i="37"/>
  <c r="L11" i="37"/>
  <c r="L13" i="37"/>
  <c r="L15" i="37"/>
  <c r="L17" i="37"/>
  <c r="L19" i="37"/>
  <c r="L21" i="37"/>
  <c r="L23" i="37"/>
  <c r="L25" i="37"/>
  <c r="C28" i="37"/>
  <c r="L30" i="37"/>
  <c r="J27" i="37"/>
  <c r="E28" i="37"/>
  <c r="J29" i="37"/>
  <c r="E30" i="37"/>
  <c r="J31" i="37"/>
  <c r="E32" i="37"/>
  <c r="J33" i="37"/>
  <c r="E34" i="37"/>
  <c r="J35" i="37"/>
  <c r="E36" i="37"/>
  <c r="J37" i="37"/>
  <c r="E38" i="37"/>
  <c r="L43" i="37"/>
  <c r="L45" i="37"/>
  <c r="L47" i="37"/>
  <c r="L49" i="37"/>
  <c r="L51" i="37"/>
  <c r="L53" i="37"/>
  <c r="L55" i="37"/>
  <c r="L57" i="37"/>
  <c r="L59" i="37"/>
  <c r="L61" i="37"/>
  <c r="L63" i="37"/>
  <c r="L65" i="37"/>
  <c r="K68" i="37"/>
  <c r="D68" i="37"/>
  <c r="K67" i="37"/>
  <c r="D67" i="37"/>
  <c r="K66" i="37"/>
  <c r="D66" i="37"/>
  <c r="K65" i="37"/>
  <c r="D65" i="37"/>
  <c r="K64" i="37"/>
  <c r="D64" i="37"/>
  <c r="K63" i="37"/>
  <c r="D63" i="37"/>
  <c r="K62" i="37"/>
  <c r="D62" i="37"/>
  <c r="K61" i="37"/>
  <c r="D61" i="37"/>
  <c r="K60" i="37"/>
  <c r="D60" i="37"/>
  <c r="K59" i="37"/>
  <c r="D59" i="37"/>
  <c r="K58" i="37"/>
  <c r="D58" i="37"/>
  <c r="K57" i="37"/>
  <c r="D57" i="37"/>
  <c r="K56" i="37"/>
  <c r="D56" i="37"/>
  <c r="K55" i="37"/>
  <c r="D55" i="37"/>
  <c r="K54" i="37"/>
  <c r="D54" i="37"/>
  <c r="K53" i="37"/>
  <c r="D53" i="37"/>
  <c r="K52" i="37"/>
  <c r="D52" i="37"/>
  <c r="K51" i="37"/>
  <c r="D51" i="37"/>
  <c r="K50" i="37"/>
  <c r="D50" i="37"/>
  <c r="K49" i="37"/>
  <c r="D49" i="37"/>
  <c r="K48" i="37"/>
  <c r="D48" i="37"/>
  <c r="K47" i="37"/>
  <c r="D47" i="37"/>
  <c r="K46" i="37"/>
  <c r="D46" i="37"/>
  <c r="K45" i="37"/>
  <c r="D45" i="37"/>
  <c r="K44" i="37"/>
  <c r="D44" i="37"/>
  <c r="K43" i="37"/>
  <c r="D43" i="37"/>
  <c r="K42" i="37"/>
  <c r="D42" i="37"/>
  <c r="K41" i="37"/>
  <c r="D41" i="37"/>
  <c r="K40" i="37"/>
  <c r="D40" i="37"/>
  <c r="K39" i="37"/>
  <c r="D39" i="37"/>
  <c r="K38" i="37"/>
  <c r="D38" i="37"/>
  <c r="K37" i="37"/>
  <c r="D37" i="37"/>
  <c r="K36" i="37"/>
  <c r="D36" i="37"/>
  <c r="K35" i="37"/>
  <c r="D35" i="37"/>
  <c r="K34" i="37"/>
  <c r="D34" i="37"/>
  <c r="K33" i="37"/>
  <c r="D33" i="37"/>
  <c r="K32" i="37"/>
  <c r="D32" i="37"/>
  <c r="K31" i="37"/>
  <c r="D31" i="37"/>
  <c r="K30" i="37"/>
  <c r="D30" i="37"/>
  <c r="K29" i="37"/>
  <c r="D29" i="37"/>
  <c r="K28" i="37"/>
  <c r="D28" i="37"/>
  <c r="K27" i="37"/>
  <c r="D27" i="37"/>
  <c r="J68" i="37"/>
  <c r="C68" i="37"/>
  <c r="J67" i="37"/>
  <c r="C67" i="37"/>
  <c r="J66" i="37"/>
  <c r="C66" i="37"/>
  <c r="J65" i="37"/>
  <c r="C65" i="37"/>
  <c r="J64" i="37"/>
  <c r="C64" i="37"/>
  <c r="J63" i="37"/>
  <c r="C63" i="37"/>
  <c r="J62" i="37"/>
  <c r="C62" i="37"/>
  <c r="J61" i="37"/>
  <c r="C61" i="37"/>
  <c r="J60" i="37"/>
  <c r="C60" i="37"/>
  <c r="J59" i="37"/>
  <c r="C59" i="37"/>
  <c r="J58" i="37"/>
  <c r="C58" i="37"/>
  <c r="J57" i="37"/>
  <c r="C57" i="37"/>
  <c r="J56" i="37"/>
  <c r="C56" i="37"/>
  <c r="J55" i="37"/>
  <c r="C55" i="37"/>
  <c r="J54" i="37"/>
  <c r="C54" i="37"/>
  <c r="J53" i="37"/>
  <c r="C53" i="37"/>
  <c r="J52" i="37"/>
  <c r="C52" i="37"/>
  <c r="J51" i="37"/>
  <c r="C51" i="37"/>
  <c r="J50" i="37"/>
  <c r="C50" i="37"/>
  <c r="J49" i="37"/>
  <c r="C49" i="37"/>
  <c r="J48" i="37"/>
  <c r="C48" i="37"/>
  <c r="J47" i="37"/>
  <c r="C47" i="37"/>
  <c r="J46" i="37"/>
  <c r="C46" i="37"/>
  <c r="J45" i="37"/>
  <c r="C45" i="37"/>
  <c r="J44" i="37"/>
  <c r="C44" i="37"/>
  <c r="J43" i="37"/>
  <c r="C43" i="37"/>
  <c r="J42" i="37"/>
  <c r="C42" i="37"/>
  <c r="J41" i="37"/>
  <c r="C41" i="37"/>
  <c r="J40" i="37"/>
  <c r="C40" i="37"/>
  <c r="J39" i="37"/>
  <c r="C39" i="37"/>
  <c r="C9" i="37"/>
  <c r="J9" i="37"/>
  <c r="C10" i="37"/>
  <c r="J10" i="37"/>
  <c r="C11" i="37"/>
  <c r="J11" i="37"/>
  <c r="C12" i="37"/>
  <c r="J12" i="37"/>
  <c r="C13" i="37"/>
  <c r="J13" i="37"/>
  <c r="C14" i="37"/>
  <c r="J14" i="37"/>
  <c r="C15" i="37"/>
  <c r="J15" i="37"/>
  <c r="C16" i="37"/>
  <c r="J16" i="37"/>
  <c r="C17" i="37"/>
  <c r="J17" i="37"/>
  <c r="C18" i="37"/>
  <c r="J18" i="37"/>
  <c r="C19" i="37"/>
  <c r="J19" i="37"/>
  <c r="C20" i="37"/>
  <c r="J20" i="37"/>
  <c r="C21" i="37"/>
  <c r="J21" i="37"/>
  <c r="C22" i="37"/>
  <c r="J22" i="37"/>
  <c r="C23" i="37"/>
  <c r="J23" i="37"/>
  <c r="C24" i="37"/>
  <c r="J24" i="37"/>
  <c r="C25" i="37"/>
  <c r="J25" i="37"/>
  <c r="C26" i="37"/>
  <c r="J26" i="37"/>
  <c r="C27" i="37"/>
  <c r="L27" i="37"/>
  <c r="C29" i="37"/>
  <c r="L29" i="37"/>
  <c r="C31" i="37"/>
  <c r="L31" i="37"/>
  <c r="C33" i="37"/>
  <c r="L33" i="37"/>
  <c r="C35" i="37"/>
  <c r="L35" i="37"/>
  <c r="C37" i="37"/>
  <c r="L37" i="37"/>
  <c r="E39" i="37"/>
  <c r="E40" i="37"/>
  <c r="E41" i="37"/>
  <c r="E42" i="37"/>
  <c r="E44" i="37"/>
  <c r="E46" i="37"/>
  <c r="E48" i="37"/>
  <c r="E50" i="37"/>
  <c r="E52" i="37"/>
  <c r="E54" i="37"/>
  <c r="E56" i="37"/>
  <c r="E58" i="37"/>
  <c r="E60" i="37"/>
  <c r="E62" i="37"/>
  <c r="E64" i="37"/>
  <c r="E66" i="37"/>
  <c r="E68" i="37"/>
  <c r="D9" i="37"/>
  <c r="F9" i="37" s="1"/>
  <c r="K9" i="37"/>
  <c r="D10" i="37"/>
  <c r="K10" i="37"/>
  <c r="D11" i="37"/>
  <c r="K11" i="37"/>
  <c r="D12" i="37"/>
  <c r="K12" i="37"/>
  <c r="D13" i="37"/>
  <c r="K13" i="37"/>
  <c r="D14" i="37"/>
  <c r="K14" i="37"/>
  <c r="D15" i="37"/>
  <c r="K15" i="37"/>
  <c r="D16" i="37"/>
  <c r="K16" i="37"/>
  <c r="D17" i="37"/>
  <c r="K17" i="37"/>
  <c r="D18" i="37"/>
  <c r="K18" i="37"/>
  <c r="D19" i="37"/>
  <c r="K19" i="37"/>
  <c r="D20" i="37"/>
  <c r="K20" i="37"/>
  <c r="D21" i="37"/>
  <c r="K21" i="37"/>
  <c r="D22" i="37"/>
  <c r="K22" i="37"/>
  <c r="D23" i="37"/>
  <c r="K23" i="37"/>
  <c r="D24" i="37"/>
  <c r="K24" i="37"/>
  <c r="D25" i="37"/>
  <c r="K25" i="37"/>
  <c r="D26" i="37"/>
  <c r="K26" i="37"/>
  <c r="E27" i="37"/>
  <c r="J28" i="37"/>
  <c r="E29" i="37"/>
  <c r="J30" i="37"/>
  <c r="E31" i="37"/>
  <c r="J32" i="37"/>
  <c r="E33" i="37"/>
  <c r="J34" i="37"/>
  <c r="E35" i="37"/>
  <c r="J36" i="37"/>
  <c r="E37" i="37"/>
  <c r="J38" i="37"/>
  <c r="L42" i="37"/>
  <c r="L44" i="37"/>
  <c r="L46" i="37"/>
  <c r="L48" i="37"/>
  <c r="L50" i="37"/>
  <c r="L52" i="37"/>
  <c r="L54" i="37"/>
  <c r="L56" i="37"/>
  <c r="L58" i="37"/>
  <c r="L60" i="37"/>
  <c r="L62" i="37"/>
  <c r="L64" i="37"/>
  <c r="L66" i="37"/>
  <c r="L68" i="37"/>
  <c r="K9" i="7"/>
  <c r="K11" i="7"/>
  <c r="K12" i="7"/>
  <c r="K14" i="7"/>
  <c r="K15" i="7"/>
  <c r="K17" i="7"/>
  <c r="K18" i="7"/>
  <c r="K19" i="7"/>
  <c r="K21" i="7"/>
  <c r="K22" i="7"/>
  <c r="K24" i="7"/>
  <c r="K25" i="7"/>
  <c r="E29" i="7"/>
  <c r="K30" i="7"/>
  <c r="K34" i="7"/>
  <c r="K38" i="7"/>
  <c r="E43" i="7"/>
  <c r="E45" i="7"/>
  <c r="E49" i="7"/>
  <c r="E51" i="7"/>
  <c r="E53" i="7"/>
  <c r="E57" i="7"/>
  <c r="E59" i="7"/>
  <c r="E61" i="7"/>
  <c r="E63" i="7"/>
  <c r="E67" i="7"/>
  <c r="C9" i="7"/>
  <c r="L9" i="7"/>
  <c r="L11" i="7"/>
  <c r="L13" i="7"/>
  <c r="L14" i="7"/>
  <c r="L16" i="7"/>
  <c r="L17" i="7"/>
  <c r="L19" i="7"/>
  <c r="L21" i="7"/>
  <c r="L22" i="7"/>
  <c r="L24" i="7"/>
  <c r="L26" i="7"/>
  <c r="D28" i="7"/>
  <c r="L30" i="7"/>
  <c r="D36" i="7"/>
  <c r="D40" i="7"/>
  <c r="D9" i="7"/>
  <c r="D13" i="7"/>
  <c r="D17" i="7"/>
  <c r="D19" i="7"/>
  <c r="D21" i="7"/>
  <c r="D23" i="7"/>
  <c r="D25" i="7"/>
  <c r="K28" i="7"/>
  <c r="E31" i="7"/>
  <c r="K32" i="7"/>
  <c r="E35" i="7"/>
  <c r="E39" i="7"/>
  <c r="K40" i="7"/>
  <c r="E44" i="7"/>
  <c r="E46" i="7"/>
  <c r="E48" i="7"/>
  <c r="E50" i="7"/>
  <c r="E54" i="7"/>
  <c r="E56" i="7"/>
  <c r="E58" i="7"/>
  <c r="E60" i="7"/>
  <c r="E62" i="7"/>
  <c r="E64" i="7"/>
  <c r="K10" i="7"/>
  <c r="K13" i="7"/>
  <c r="K16" i="7"/>
  <c r="K20" i="7"/>
  <c r="K23" i="7"/>
  <c r="K26" i="7"/>
  <c r="E33" i="7"/>
  <c r="E37" i="7"/>
  <c r="E41" i="7"/>
  <c r="E47" i="7"/>
  <c r="E55" i="7"/>
  <c r="E65" i="7"/>
  <c r="L10" i="7"/>
  <c r="L12" i="7"/>
  <c r="L15" i="7"/>
  <c r="L18" i="7"/>
  <c r="L20" i="7"/>
  <c r="L23" i="7"/>
  <c r="L25" i="7"/>
  <c r="D32" i="7"/>
  <c r="L34" i="7"/>
  <c r="L38" i="7"/>
  <c r="K68" i="7"/>
  <c r="D68" i="7"/>
  <c r="K67" i="7"/>
  <c r="D67" i="7"/>
  <c r="K66" i="7"/>
  <c r="D66" i="7"/>
  <c r="K65" i="7"/>
  <c r="D65" i="7"/>
  <c r="K64" i="7"/>
  <c r="D64" i="7"/>
  <c r="K63" i="7"/>
  <c r="D63" i="7"/>
  <c r="K62" i="7"/>
  <c r="D62" i="7"/>
  <c r="K61" i="7"/>
  <c r="D61" i="7"/>
  <c r="K60" i="7"/>
  <c r="D60" i="7"/>
  <c r="K59" i="7"/>
  <c r="D59" i="7"/>
  <c r="K58" i="7"/>
  <c r="D58" i="7"/>
  <c r="K57" i="7"/>
  <c r="D57" i="7"/>
  <c r="K56" i="7"/>
  <c r="D56" i="7"/>
  <c r="K55" i="7"/>
  <c r="D55" i="7"/>
  <c r="K54" i="7"/>
  <c r="D54" i="7"/>
  <c r="K53" i="7"/>
  <c r="D53" i="7"/>
  <c r="K52" i="7"/>
  <c r="D52" i="7"/>
  <c r="K51" i="7"/>
  <c r="D51" i="7"/>
  <c r="K50" i="7"/>
  <c r="D50" i="7"/>
  <c r="K49" i="7"/>
  <c r="D49" i="7"/>
  <c r="K48" i="7"/>
  <c r="D48" i="7"/>
  <c r="K47" i="7"/>
  <c r="D47" i="7"/>
  <c r="K46" i="7"/>
  <c r="D46" i="7"/>
  <c r="K45" i="7"/>
  <c r="D45" i="7"/>
  <c r="K44" i="7"/>
  <c r="D44" i="7"/>
  <c r="K43" i="7"/>
  <c r="D43" i="7"/>
  <c r="K42" i="7"/>
  <c r="D42" i="7"/>
  <c r="K41" i="7"/>
  <c r="J68" i="7"/>
  <c r="C68" i="7"/>
  <c r="J67" i="7"/>
  <c r="C67" i="7"/>
  <c r="J66" i="7"/>
  <c r="C66" i="7"/>
  <c r="J65" i="7"/>
  <c r="C65" i="7"/>
  <c r="J64" i="7"/>
  <c r="C64" i="7"/>
  <c r="J63" i="7"/>
  <c r="C63" i="7"/>
  <c r="J62" i="7"/>
  <c r="C62" i="7"/>
  <c r="J61" i="7"/>
  <c r="C61" i="7"/>
  <c r="J60" i="7"/>
  <c r="C60" i="7"/>
  <c r="J59" i="7"/>
  <c r="C59" i="7"/>
  <c r="J58" i="7"/>
  <c r="C58" i="7"/>
  <c r="J57" i="7"/>
  <c r="C57" i="7"/>
  <c r="J56" i="7"/>
  <c r="C56" i="7"/>
  <c r="J55" i="7"/>
  <c r="C55" i="7"/>
  <c r="J54" i="7"/>
  <c r="C54" i="7"/>
  <c r="J53" i="7"/>
  <c r="C53" i="7"/>
  <c r="J52" i="7"/>
  <c r="C52" i="7"/>
  <c r="J51" i="7"/>
  <c r="C51" i="7"/>
  <c r="J50" i="7"/>
  <c r="C50" i="7"/>
  <c r="J49" i="7"/>
  <c r="C49" i="7"/>
  <c r="J48" i="7"/>
  <c r="C48" i="7"/>
  <c r="J47" i="7"/>
  <c r="C47" i="7"/>
  <c r="J46" i="7"/>
  <c r="C46" i="7"/>
  <c r="J45" i="7"/>
  <c r="C45" i="7"/>
  <c r="J44" i="7"/>
  <c r="C44" i="7"/>
  <c r="J43" i="7"/>
  <c r="C43" i="7"/>
  <c r="J42" i="7"/>
  <c r="C42" i="7"/>
  <c r="J41" i="7"/>
  <c r="C41" i="7"/>
  <c r="J40" i="7"/>
  <c r="C40" i="7"/>
  <c r="J39" i="7"/>
  <c r="C39" i="7"/>
  <c r="J38" i="7"/>
  <c r="C38" i="7"/>
  <c r="J37" i="7"/>
  <c r="C37" i="7"/>
  <c r="J36" i="7"/>
  <c r="C36" i="7"/>
  <c r="J35" i="7"/>
  <c r="C35" i="7"/>
  <c r="J34" i="7"/>
  <c r="C34" i="7"/>
  <c r="J33" i="7"/>
  <c r="C33" i="7"/>
  <c r="J32" i="7"/>
  <c r="C32" i="7"/>
  <c r="J31" i="7"/>
  <c r="C31" i="7"/>
  <c r="J30" i="7"/>
  <c r="C30" i="7"/>
  <c r="J29" i="7"/>
  <c r="C29" i="7"/>
  <c r="J28" i="7"/>
  <c r="C28" i="7"/>
  <c r="J27" i="7"/>
  <c r="C27" i="7"/>
  <c r="D41" i="7"/>
  <c r="L39" i="7"/>
  <c r="D39" i="7"/>
  <c r="L37" i="7"/>
  <c r="D37" i="7"/>
  <c r="L35" i="7"/>
  <c r="D35" i="7"/>
  <c r="L33" i="7"/>
  <c r="D33" i="7"/>
  <c r="L31" i="7"/>
  <c r="D31" i="7"/>
  <c r="L29" i="7"/>
  <c r="D29" i="7"/>
  <c r="L27" i="7"/>
  <c r="D27" i="7"/>
  <c r="J26" i="7"/>
  <c r="C26" i="7"/>
  <c r="J25" i="7"/>
  <c r="C25" i="7"/>
  <c r="J24" i="7"/>
  <c r="C24" i="7"/>
  <c r="J23" i="7"/>
  <c r="C23" i="7"/>
  <c r="J22" i="7"/>
  <c r="C22" i="7"/>
  <c r="J21" i="7"/>
  <c r="C21" i="7"/>
  <c r="J20" i="7"/>
  <c r="C20" i="7"/>
  <c r="J19" i="7"/>
  <c r="C19" i="7"/>
  <c r="J18" i="7"/>
  <c r="C18" i="7"/>
  <c r="J17" i="7"/>
  <c r="C17" i="7"/>
  <c r="J16" i="7"/>
  <c r="C16" i="7"/>
  <c r="J15" i="7"/>
  <c r="C15" i="7"/>
  <c r="J14" i="7"/>
  <c r="C14" i="7"/>
  <c r="J13" i="7"/>
  <c r="C13" i="7"/>
  <c r="J12" i="7"/>
  <c r="C12" i="7"/>
  <c r="J11" i="7"/>
  <c r="C11" i="7"/>
  <c r="J10" i="7"/>
  <c r="C10" i="7"/>
  <c r="J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E40" i="7"/>
  <c r="K39" i="7"/>
  <c r="E38" i="7"/>
  <c r="K37" i="7"/>
  <c r="E36" i="7"/>
  <c r="K35" i="7"/>
  <c r="E34" i="7"/>
  <c r="K33" i="7"/>
  <c r="E32" i="7"/>
  <c r="K31" i="7"/>
  <c r="E30" i="7"/>
  <c r="K29" i="7"/>
  <c r="E28" i="7"/>
  <c r="K27" i="7"/>
  <c r="D10" i="7"/>
  <c r="D11" i="7"/>
  <c r="D12" i="7"/>
  <c r="D14" i="7"/>
  <c r="D15" i="7"/>
  <c r="D16" i="7"/>
  <c r="D18" i="7"/>
  <c r="D20" i="7"/>
  <c r="D22" i="7"/>
  <c r="D24" i="7"/>
  <c r="D26" i="7"/>
  <c r="E27" i="7"/>
  <c r="K36" i="7"/>
  <c r="E42" i="7"/>
  <c r="E52" i="7"/>
  <c r="E66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L28" i="7"/>
  <c r="D30" i="7"/>
  <c r="L32" i="7"/>
  <c r="D34" i="7"/>
  <c r="L36" i="7"/>
  <c r="D38" i="7"/>
  <c r="L40" i="7"/>
  <c r="L67" i="8"/>
  <c r="L55" i="8"/>
  <c r="L45" i="8"/>
  <c r="L39" i="8"/>
  <c r="E34" i="8"/>
  <c r="E28" i="8"/>
  <c r="L65" i="8"/>
  <c r="L61" i="8"/>
  <c r="L59" i="8"/>
  <c r="L53" i="8"/>
  <c r="L51" i="8"/>
  <c r="L47" i="8"/>
  <c r="L43" i="8"/>
  <c r="L37" i="8"/>
  <c r="J31" i="8"/>
  <c r="E30" i="8"/>
  <c r="L63" i="8"/>
  <c r="L57" i="8"/>
  <c r="L49" i="8"/>
  <c r="L41" i="8"/>
  <c r="J33" i="8"/>
  <c r="E32" i="8"/>
  <c r="J29" i="8"/>
  <c r="J27" i="8"/>
  <c r="E9" i="8"/>
  <c r="L9" i="8"/>
  <c r="E10" i="8"/>
  <c r="L10" i="8"/>
  <c r="E11" i="8"/>
  <c r="L11" i="8"/>
  <c r="E12" i="8"/>
  <c r="L12" i="8"/>
  <c r="E13" i="8"/>
  <c r="L13" i="8"/>
  <c r="E14" i="8"/>
  <c r="L14" i="8"/>
  <c r="E15" i="8"/>
  <c r="L15" i="8"/>
  <c r="E16" i="8"/>
  <c r="L16" i="8"/>
  <c r="E17" i="8"/>
  <c r="L17" i="8"/>
  <c r="E18" i="8"/>
  <c r="L18" i="8"/>
  <c r="E19" i="8"/>
  <c r="L19" i="8"/>
  <c r="E20" i="8"/>
  <c r="L20" i="8"/>
  <c r="E21" i="8"/>
  <c r="L21" i="8"/>
  <c r="E22" i="8"/>
  <c r="L22" i="8"/>
  <c r="E23" i="8"/>
  <c r="L23" i="8"/>
  <c r="E24" i="8"/>
  <c r="L24" i="8"/>
  <c r="E25" i="8"/>
  <c r="L25" i="8"/>
  <c r="E26" i="8"/>
  <c r="L26" i="8"/>
  <c r="C28" i="8"/>
  <c r="L28" i="8"/>
  <c r="C30" i="8"/>
  <c r="L30" i="8"/>
  <c r="C32" i="8"/>
  <c r="L32" i="8"/>
  <c r="C34" i="8"/>
  <c r="L34" i="8"/>
  <c r="L35" i="8"/>
  <c r="E37" i="8"/>
  <c r="E39" i="8"/>
  <c r="E41" i="8"/>
  <c r="E43" i="8"/>
  <c r="E45" i="8"/>
  <c r="E47" i="8"/>
  <c r="E49" i="8"/>
  <c r="E51" i="8"/>
  <c r="E53" i="8"/>
  <c r="E55" i="8"/>
  <c r="E57" i="8"/>
  <c r="E59" i="8"/>
  <c r="E61" i="8"/>
  <c r="E63" i="8"/>
  <c r="E65" i="8"/>
  <c r="K68" i="8"/>
  <c r="D68" i="8"/>
  <c r="K67" i="8"/>
  <c r="D67" i="8"/>
  <c r="K66" i="8"/>
  <c r="D66" i="8"/>
  <c r="K65" i="8"/>
  <c r="D65" i="8"/>
  <c r="K64" i="8"/>
  <c r="D64" i="8"/>
  <c r="K63" i="8"/>
  <c r="D63" i="8"/>
  <c r="K62" i="8"/>
  <c r="D62" i="8"/>
  <c r="K61" i="8"/>
  <c r="D61" i="8"/>
  <c r="K60" i="8"/>
  <c r="D60" i="8"/>
  <c r="K59" i="8"/>
  <c r="D59" i="8"/>
  <c r="K58" i="8"/>
  <c r="D58" i="8"/>
  <c r="K57" i="8"/>
  <c r="D57" i="8"/>
  <c r="K56" i="8"/>
  <c r="D56" i="8"/>
  <c r="K55" i="8"/>
  <c r="D55" i="8"/>
  <c r="K54" i="8"/>
  <c r="D54" i="8"/>
  <c r="K53" i="8"/>
  <c r="D53" i="8"/>
  <c r="K52" i="8"/>
  <c r="D52" i="8"/>
  <c r="K51" i="8"/>
  <c r="D51" i="8"/>
  <c r="K50" i="8"/>
  <c r="D50" i="8"/>
  <c r="K49" i="8"/>
  <c r="D49" i="8"/>
  <c r="K48" i="8"/>
  <c r="D48" i="8"/>
  <c r="K47" i="8"/>
  <c r="D47" i="8"/>
  <c r="K46" i="8"/>
  <c r="D46" i="8"/>
  <c r="K45" i="8"/>
  <c r="D45" i="8"/>
  <c r="K44" i="8"/>
  <c r="D44" i="8"/>
  <c r="K43" i="8"/>
  <c r="D43" i="8"/>
  <c r="K42" i="8"/>
  <c r="D42" i="8"/>
  <c r="K41" i="8"/>
  <c r="D41" i="8"/>
  <c r="K40" i="8"/>
  <c r="D40" i="8"/>
  <c r="K39" i="8"/>
  <c r="D39" i="8"/>
  <c r="K38" i="8"/>
  <c r="D38" i="8"/>
  <c r="K37" i="8"/>
  <c r="D37" i="8"/>
  <c r="K36" i="8"/>
  <c r="D36" i="8"/>
  <c r="K35" i="8"/>
  <c r="D35" i="8"/>
  <c r="K34" i="8"/>
  <c r="D34" i="8"/>
  <c r="K33" i="8"/>
  <c r="D33" i="8"/>
  <c r="K32" i="8"/>
  <c r="D32" i="8"/>
  <c r="K31" i="8"/>
  <c r="D31" i="8"/>
  <c r="K30" i="8"/>
  <c r="D30" i="8"/>
  <c r="K29" i="8"/>
  <c r="D29" i="8"/>
  <c r="K28" i="8"/>
  <c r="D28" i="8"/>
  <c r="K27" i="8"/>
  <c r="D27" i="8"/>
  <c r="J68" i="8"/>
  <c r="C68" i="8"/>
  <c r="J67" i="8"/>
  <c r="C67" i="8"/>
  <c r="J66" i="8"/>
  <c r="C66" i="8"/>
  <c r="J65" i="8"/>
  <c r="C65" i="8"/>
  <c r="J64" i="8"/>
  <c r="C64" i="8"/>
  <c r="J63" i="8"/>
  <c r="C63" i="8"/>
  <c r="J62" i="8"/>
  <c r="C62" i="8"/>
  <c r="J61" i="8"/>
  <c r="C61" i="8"/>
  <c r="J60" i="8"/>
  <c r="C60" i="8"/>
  <c r="J59" i="8"/>
  <c r="C59" i="8"/>
  <c r="J58" i="8"/>
  <c r="C58" i="8"/>
  <c r="J57" i="8"/>
  <c r="C57" i="8"/>
  <c r="J56" i="8"/>
  <c r="C56" i="8"/>
  <c r="J55" i="8"/>
  <c r="C55" i="8"/>
  <c r="J54" i="8"/>
  <c r="C54" i="8"/>
  <c r="J53" i="8"/>
  <c r="C53" i="8"/>
  <c r="J52" i="8"/>
  <c r="C52" i="8"/>
  <c r="J51" i="8"/>
  <c r="C51" i="8"/>
  <c r="J50" i="8"/>
  <c r="C50" i="8"/>
  <c r="J49" i="8"/>
  <c r="C49" i="8"/>
  <c r="J48" i="8"/>
  <c r="C48" i="8"/>
  <c r="J47" i="8"/>
  <c r="C47" i="8"/>
  <c r="J46" i="8"/>
  <c r="C46" i="8"/>
  <c r="J45" i="8"/>
  <c r="C45" i="8"/>
  <c r="J44" i="8"/>
  <c r="C44" i="8"/>
  <c r="J43" i="8"/>
  <c r="C43" i="8"/>
  <c r="J42" i="8"/>
  <c r="C42" i="8"/>
  <c r="J41" i="8"/>
  <c r="C41" i="8"/>
  <c r="J40" i="8"/>
  <c r="C40" i="8"/>
  <c r="J39" i="8"/>
  <c r="C39" i="8"/>
  <c r="J38" i="8"/>
  <c r="C38" i="8"/>
  <c r="J37" i="8"/>
  <c r="C37" i="8"/>
  <c r="J36" i="8"/>
  <c r="C36" i="8"/>
  <c r="J35" i="8"/>
  <c r="C35" i="8"/>
  <c r="C9" i="8"/>
  <c r="J9" i="8"/>
  <c r="C10" i="8"/>
  <c r="J10" i="8"/>
  <c r="C11" i="8"/>
  <c r="J11" i="8"/>
  <c r="C12" i="8"/>
  <c r="J12" i="8"/>
  <c r="C13" i="8"/>
  <c r="J13" i="8"/>
  <c r="C14" i="8"/>
  <c r="J14" i="8"/>
  <c r="C15" i="8"/>
  <c r="J15" i="8"/>
  <c r="C16" i="8"/>
  <c r="J16" i="8"/>
  <c r="C17" i="8"/>
  <c r="J17" i="8"/>
  <c r="C18" i="8"/>
  <c r="J18" i="8"/>
  <c r="C19" i="8"/>
  <c r="J19" i="8"/>
  <c r="C20" i="8"/>
  <c r="J20" i="8"/>
  <c r="C21" i="8"/>
  <c r="J21" i="8"/>
  <c r="C22" i="8"/>
  <c r="J22" i="8"/>
  <c r="C23" i="8"/>
  <c r="J23" i="8"/>
  <c r="C24" i="8"/>
  <c r="J24" i="8"/>
  <c r="C25" i="8"/>
  <c r="J25" i="8"/>
  <c r="C26" i="8"/>
  <c r="J26" i="8"/>
  <c r="C27" i="8"/>
  <c r="L27" i="8"/>
  <c r="C29" i="8"/>
  <c r="L29" i="8"/>
  <c r="C31" i="8"/>
  <c r="L31" i="8"/>
  <c r="C33" i="8"/>
  <c r="L33" i="8"/>
  <c r="E35" i="8"/>
  <c r="E36" i="8"/>
  <c r="E38" i="8"/>
  <c r="E40" i="8"/>
  <c r="E42" i="8"/>
  <c r="E44" i="8"/>
  <c r="E46" i="8"/>
  <c r="E48" i="8"/>
  <c r="E50" i="8"/>
  <c r="E52" i="8"/>
  <c r="E54" i="8"/>
  <c r="E56" i="8"/>
  <c r="E58" i="8"/>
  <c r="E60" i="8"/>
  <c r="E62" i="8"/>
  <c r="E64" i="8"/>
  <c r="E66" i="8"/>
  <c r="E68" i="8"/>
  <c r="D9" i="8"/>
  <c r="K9" i="8"/>
  <c r="D10" i="8"/>
  <c r="K10" i="8"/>
  <c r="D11" i="8"/>
  <c r="K11" i="8"/>
  <c r="D12" i="8"/>
  <c r="K12" i="8"/>
  <c r="D13" i="8"/>
  <c r="K13" i="8"/>
  <c r="D14" i="8"/>
  <c r="K14" i="8"/>
  <c r="D15" i="8"/>
  <c r="K15" i="8"/>
  <c r="D16" i="8"/>
  <c r="K16" i="8"/>
  <c r="D17" i="8"/>
  <c r="K17" i="8"/>
  <c r="D18" i="8"/>
  <c r="K18" i="8"/>
  <c r="D19" i="8"/>
  <c r="K19" i="8"/>
  <c r="D20" i="8"/>
  <c r="K20" i="8"/>
  <c r="D21" i="8"/>
  <c r="K21" i="8"/>
  <c r="D22" i="8"/>
  <c r="K22" i="8"/>
  <c r="D23" i="8"/>
  <c r="K23" i="8"/>
  <c r="D24" i="8"/>
  <c r="K24" i="8"/>
  <c r="D25" i="8"/>
  <c r="K25" i="8"/>
  <c r="D26" i="8"/>
  <c r="K26" i="8"/>
  <c r="E27" i="8"/>
  <c r="J28" i="8"/>
  <c r="E29" i="8"/>
  <c r="J30" i="8"/>
  <c r="E31" i="8"/>
  <c r="J32" i="8"/>
  <c r="E33" i="8"/>
  <c r="J34" i="8"/>
  <c r="L36" i="8"/>
  <c r="L38" i="8"/>
  <c r="L40" i="8"/>
  <c r="L42" i="8"/>
  <c r="L44" i="8"/>
  <c r="L46" i="8"/>
  <c r="L48" i="8"/>
  <c r="L50" i="8"/>
  <c r="L52" i="8"/>
  <c r="L54" i="8"/>
  <c r="L56" i="8"/>
  <c r="L58" i="8"/>
  <c r="L60" i="8"/>
  <c r="L62" i="8"/>
  <c r="L64" i="8"/>
  <c r="L66" i="8"/>
  <c r="L68" i="8"/>
  <c r="E28" i="9"/>
  <c r="L29" i="9"/>
  <c r="L31" i="9"/>
  <c r="L33" i="9"/>
  <c r="L35" i="9"/>
  <c r="L37" i="9"/>
  <c r="L39" i="9"/>
  <c r="L41" i="9"/>
  <c r="L43" i="9"/>
  <c r="L45" i="9"/>
  <c r="L47" i="9"/>
  <c r="L49" i="9"/>
  <c r="L51" i="9"/>
  <c r="E55" i="9"/>
  <c r="E59" i="9"/>
  <c r="J6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E27" i="9"/>
  <c r="J28" i="9"/>
  <c r="E30" i="9"/>
  <c r="E32" i="9"/>
  <c r="E34" i="9"/>
  <c r="E36" i="9"/>
  <c r="E38" i="9"/>
  <c r="E40" i="9"/>
  <c r="E42" i="9"/>
  <c r="E44" i="9"/>
  <c r="E46" i="9"/>
  <c r="E48" i="9"/>
  <c r="E50" i="9"/>
  <c r="E52" i="9"/>
  <c r="E56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E68" i="9"/>
  <c r="E67" i="9"/>
  <c r="E66" i="9"/>
  <c r="E65" i="9"/>
  <c r="E64" i="9"/>
  <c r="E63" i="9"/>
  <c r="J27" i="9"/>
  <c r="L30" i="9"/>
  <c r="L32" i="9"/>
  <c r="L34" i="9"/>
  <c r="L36" i="9"/>
  <c r="L38" i="9"/>
  <c r="L40" i="9"/>
  <c r="L42" i="9"/>
  <c r="L44" i="9"/>
  <c r="L46" i="9"/>
  <c r="L48" i="9"/>
  <c r="L50" i="9"/>
  <c r="E53" i="9"/>
  <c r="E57" i="9"/>
  <c r="E61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E29" i="9"/>
  <c r="E31" i="9"/>
  <c r="E33" i="9"/>
  <c r="E35" i="9"/>
  <c r="E37" i="9"/>
  <c r="E39" i="9"/>
  <c r="E41" i="9"/>
  <c r="E43" i="9"/>
  <c r="E45" i="9"/>
  <c r="E47" i="9"/>
  <c r="E49" i="9"/>
  <c r="E51" i="9"/>
  <c r="E54" i="9"/>
  <c r="E58" i="9"/>
  <c r="E62" i="9"/>
  <c r="E9" i="9"/>
  <c r="L9" i="9"/>
  <c r="E10" i="9"/>
  <c r="L10" i="9"/>
  <c r="E11" i="9"/>
  <c r="L11" i="9"/>
  <c r="E12" i="9"/>
  <c r="L12" i="9"/>
  <c r="E13" i="9"/>
  <c r="L13" i="9"/>
  <c r="E14" i="9"/>
  <c r="L14" i="9"/>
  <c r="E15" i="9"/>
  <c r="L15" i="9"/>
  <c r="E16" i="9"/>
  <c r="L16" i="9"/>
  <c r="E17" i="9"/>
  <c r="L17" i="9"/>
  <c r="E18" i="9"/>
  <c r="L18" i="9"/>
  <c r="E19" i="9"/>
  <c r="L19" i="9"/>
  <c r="E20" i="9"/>
  <c r="L20" i="9"/>
  <c r="E21" i="9"/>
  <c r="L21" i="9"/>
  <c r="E22" i="9"/>
  <c r="L22" i="9"/>
  <c r="E23" i="9"/>
  <c r="L23" i="9"/>
  <c r="E24" i="9"/>
  <c r="L24" i="9"/>
  <c r="E25" i="9"/>
  <c r="L25" i="9"/>
  <c r="E26" i="9"/>
  <c r="L26" i="9"/>
  <c r="C28" i="9"/>
  <c r="L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K68" i="9"/>
  <c r="D68" i="9"/>
  <c r="K67" i="9"/>
  <c r="D67" i="9"/>
  <c r="K66" i="9"/>
  <c r="D66" i="9"/>
  <c r="K65" i="9"/>
  <c r="D65" i="9"/>
  <c r="K64" i="9"/>
  <c r="D64" i="9"/>
  <c r="K63" i="9"/>
  <c r="D63" i="9"/>
  <c r="K62" i="9"/>
  <c r="D62" i="9"/>
  <c r="K61" i="9"/>
  <c r="D61" i="9"/>
  <c r="K60" i="9"/>
  <c r="D60" i="9"/>
  <c r="K59" i="9"/>
  <c r="D59" i="9"/>
  <c r="K58" i="9"/>
  <c r="D58" i="9"/>
  <c r="K57" i="9"/>
  <c r="D57" i="9"/>
  <c r="K56" i="9"/>
  <c r="D56" i="9"/>
  <c r="K55" i="9"/>
  <c r="D55" i="9"/>
  <c r="K54" i="9"/>
  <c r="D54" i="9"/>
  <c r="K53" i="9"/>
  <c r="D53" i="9"/>
  <c r="K52" i="9"/>
  <c r="D52" i="9"/>
  <c r="K51" i="9"/>
  <c r="D51" i="9"/>
  <c r="K50" i="9"/>
  <c r="D50" i="9"/>
  <c r="K49" i="9"/>
  <c r="D49" i="9"/>
  <c r="K48" i="9"/>
  <c r="D48" i="9"/>
  <c r="K47" i="9"/>
  <c r="D47" i="9"/>
  <c r="K46" i="9"/>
  <c r="D46" i="9"/>
  <c r="K45" i="9"/>
  <c r="D45" i="9"/>
  <c r="K44" i="9"/>
  <c r="D44" i="9"/>
  <c r="K43" i="9"/>
  <c r="D43" i="9"/>
  <c r="K42" i="9"/>
  <c r="D42" i="9"/>
  <c r="K41" i="9"/>
  <c r="D41" i="9"/>
  <c r="K40" i="9"/>
  <c r="D40" i="9"/>
  <c r="K39" i="9"/>
  <c r="D39" i="9"/>
  <c r="K38" i="9"/>
  <c r="D38" i="9"/>
  <c r="K37" i="9"/>
  <c r="D37" i="9"/>
  <c r="K36" i="9"/>
  <c r="D36" i="9"/>
  <c r="K35" i="9"/>
  <c r="D35" i="9"/>
  <c r="K34" i="9"/>
  <c r="D34" i="9"/>
  <c r="K33" i="9"/>
  <c r="D33" i="9"/>
  <c r="K32" i="9"/>
  <c r="D32" i="9"/>
  <c r="K31" i="9"/>
  <c r="D31" i="9"/>
  <c r="K30" i="9"/>
  <c r="D30" i="9"/>
  <c r="K29" i="9"/>
  <c r="D29" i="9"/>
  <c r="K28" i="9"/>
  <c r="D28" i="9"/>
  <c r="K27" i="9"/>
  <c r="D27" i="9"/>
  <c r="C9" i="9"/>
  <c r="J9" i="9"/>
  <c r="C10" i="9"/>
  <c r="J10" i="9"/>
  <c r="C11" i="9"/>
  <c r="J11" i="9"/>
  <c r="C12" i="9"/>
  <c r="J12" i="9"/>
  <c r="C13" i="9"/>
  <c r="J13" i="9"/>
  <c r="C14" i="9"/>
  <c r="J14" i="9"/>
  <c r="C15" i="9"/>
  <c r="J15" i="9"/>
  <c r="C16" i="9"/>
  <c r="J16" i="9"/>
  <c r="C17" i="9"/>
  <c r="J17" i="9"/>
  <c r="C18" i="9"/>
  <c r="J18" i="9"/>
  <c r="C19" i="9"/>
  <c r="J19" i="9"/>
  <c r="C20" i="9"/>
  <c r="J20" i="9"/>
  <c r="C21" i="9"/>
  <c r="J21" i="9"/>
  <c r="C22" i="9"/>
  <c r="J22" i="9"/>
  <c r="C23" i="9"/>
  <c r="J23" i="9"/>
  <c r="C24" i="9"/>
  <c r="J24" i="9"/>
  <c r="C25" i="9"/>
  <c r="J25" i="9"/>
  <c r="C26" i="9"/>
  <c r="J26" i="9"/>
  <c r="C27" i="9"/>
  <c r="L27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10" i="10"/>
  <c r="C12" i="10"/>
  <c r="C14" i="10"/>
  <c r="C16" i="10"/>
  <c r="C18" i="10"/>
  <c r="C20" i="10"/>
  <c r="C22" i="10"/>
  <c r="C24" i="10"/>
  <c r="C26" i="10"/>
  <c r="J10" i="10"/>
  <c r="J12" i="10"/>
  <c r="J14" i="10"/>
  <c r="J18" i="10"/>
  <c r="J20" i="10"/>
  <c r="J22" i="10"/>
  <c r="J24" i="10"/>
  <c r="J26" i="10"/>
  <c r="D29" i="10"/>
  <c r="C9" i="10"/>
  <c r="C11" i="10"/>
  <c r="C13" i="10"/>
  <c r="C15" i="10"/>
  <c r="C17" i="10"/>
  <c r="C19" i="10"/>
  <c r="C21" i="10"/>
  <c r="C23" i="10"/>
  <c r="C25" i="10"/>
  <c r="K68" i="10"/>
  <c r="D68" i="10"/>
  <c r="K67" i="10"/>
  <c r="D67" i="10"/>
  <c r="K66" i="10"/>
  <c r="D66" i="10"/>
  <c r="K65" i="10"/>
  <c r="D65" i="10"/>
  <c r="K64" i="10"/>
  <c r="D64" i="10"/>
  <c r="K63" i="10"/>
  <c r="D63" i="10"/>
  <c r="K62" i="10"/>
  <c r="D62" i="10"/>
  <c r="K61" i="10"/>
  <c r="D61" i="10"/>
  <c r="K60" i="10"/>
  <c r="D60" i="10"/>
  <c r="K59" i="10"/>
  <c r="D59" i="10"/>
  <c r="K58" i="10"/>
  <c r="D58" i="10"/>
  <c r="K57" i="10"/>
  <c r="D57" i="10"/>
  <c r="K56" i="10"/>
  <c r="D56" i="10"/>
  <c r="K55" i="10"/>
  <c r="D55" i="10"/>
  <c r="K54" i="10"/>
  <c r="D54" i="10"/>
  <c r="K53" i="10"/>
  <c r="D53" i="10"/>
  <c r="K52" i="10"/>
  <c r="D52" i="10"/>
  <c r="K51" i="10"/>
  <c r="D51" i="10"/>
  <c r="K50" i="10"/>
  <c r="D50" i="10"/>
  <c r="K49" i="10"/>
  <c r="D49" i="10"/>
  <c r="K48" i="10"/>
  <c r="D48" i="10"/>
  <c r="K47" i="10"/>
  <c r="D47" i="10"/>
  <c r="K46" i="10"/>
  <c r="D46" i="10"/>
  <c r="K45" i="10"/>
  <c r="D45" i="10"/>
  <c r="K44" i="10"/>
  <c r="D44" i="10"/>
  <c r="K43" i="10"/>
  <c r="D43" i="10"/>
  <c r="K42" i="10"/>
  <c r="D42" i="10"/>
  <c r="K41" i="10"/>
  <c r="D41" i="10"/>
  <c r="K40" i="10"/>
  <c r="D40" i="10"/>
  <c r="K39" i="10"/>
  <c r="D39" i="10"/>
  <c r="K38" i="10"/>
  <c r="D38" i="10"/>
  <c r="K37" i="10"/>
  <c r="D37" i="10"/>
  <c r="K36" i="10"/>
  <c r="D36" i="10"/>
  <c r="K35" i="10"/>
  <c r="D35" i="10"/>
  <c r="K34" i="10"/>
  <c r="D34" i="10"/>
  <c r="K33" i="10"/>
  <c r="D33" i="10"/>
  <c r="K32" i="10"/>
  <c r="D32" i="10"/>
  <c r="K31" i="10"/>
  <c r="D31" i="10"/>
  <c r="K30" i="10"/>
  <c r="J68" i="10"/>
  <c r="C68" i="10"/>
  <c r="J67" i="10"/>
  <c r="C67" i="10"/>
  <c r="J66" i="10"/>
  <c r="C66" i="10"/>
  <c r="J65" i="10"/>
  <c r="C65" i="10"/>
  <c r="J64" i="10"/>
  <c r="C64" i="10"/>
  <c r="J63" i="10"/>
  <c r="C63" i="10"/>
  <c r="J62" i="10"/>
  <c r="C62" i="10"/>
  <c r="J61" i="10"/>
  <c r="C61" i="10"/>
  <c r="J60" i="10"/>
  <c r="C60" i="10"/>
  <c r="J59" i="10"/>
  <c r="C59" i="10"/>
  <c r="J58" i="10"/>
  <c r="C58" i="10"/>
  <c r="J57" i="10"/>
  <c r="C57" i="10"/>
  <c r="J56" i="10"/>
  <c r="C56" i="10"/>
  <c r="J55" i="10"/>
  <c r="C55" i="10"/>
  <c r="J54" i="10"/>
  <c r="C54" i="10"/>
  <c r="J53" i="10"/>
  <c r="C53" i="10"/>
  <c r="J52" i="10"/>
  <c r="C52" i="10"/>
  <c r="J51" i="10"/>
  <c r="C51" i="10"/>
  <c r="J50" i="10"/>
  <c r="C50" i="10"/>
  <c r="J49" i="10"/>
  <c r="C49" i="10"/>
  <c r="J48" i="10"/>
  <c r="C48" i="10"/>
  <c r="J47" i="10"/>
  <c r="C47" i="10"/>
  <c r="J46" i="10"/>
  <c r="C46" i="10"/>
  <c r="J45" i="10"/>
  <c r="C45" i="10"/>
  <c r="J44" i="10"/>
  <c r="C44" i="10"/>
  <c r="J43" i="10"/>
  <c r="C43" i="10"/>
  <c r="J42" i="10"/>
  <c r="C42" i="10"/>
  <c r="J41" i="10"/>
  <c r="C41" i="10"/>
  <c r="J40" i="10"/>
  <c r="C40" i="10"/>
  <c r="J39" i="10"/>
  <c r="C39" i="10"/>
  <c r="J38" i="10"/>
  <c r="C38" i="10"/>
  <c r="J37" i="10"/>
  <c r="C37" i="10"/>
  <c r="J36" i="10"/>
  <c r="C36" i="10"/>
  <c r="J35" i="10"/>
  <c r="C35" i="10"/>
  <c r="J34" i="10"/>
  <c r="C34" i="10"/>
  <c r="J33" i="10"/>
  <c r="C33" i="10"/>
  <c r="J32" i="10"/>
  <c r="C32" i="10"/>
  <c r="J31" i="10"/>
  <c r="C31" i="10"/>
  <c r="J30" i="10"/>
  <c r="C30" i="10"/>
  <c r="J29" i="10"/>
  <c r="C29" i="10"/>
  <c r="J28" i="10"/>
  <c r="C28" i="10"/>
  <c r="J27" i="10"/>
  <c r="C27" i="10"/>
  <c r="E68" i="10"/>
  <c r="E66" i="10"/>
  <c r="E64" i="10"/>
  <c r="E62" i="10"/>
  <c r="E60" i="10"/>
  <c r="E58" i="10"/>
  <c r="E56" i="10"/>
  <c r="E54" i="10"/>
  <c r="E52" i="10"/>
  <c r="E50" i="10"/>
  <c r="E48" i="10"/>
  <c r="E46" i="10"/>
  <c r="E44" i="10"/>
  <c r="E42" i="10"/>
  <c r="E40" i="10"/>
  <c r="E38" i="10"/>
  <c r="E37" i="10"/>
  <c r="E36" i="10"/>
  <c r="E35" i="10"/>
  <c r="E34" i="10"/>
  <c r="E33" i="10"/>
  <c r="E32" i="10"/>
  <c r="E31" i="10"/>
  <c r="E30" i="10"/>
  <c r="K29" i="10"/>
  <c r="E28" i="10"/>
  <c r="K27" i="10"/>
  <c r="L64" i="10"/>
  <c r="L67" i="10"/>
  <c r="L65" i="10"/>
  <c r="L63" i="10"/>
  <c r="L61" i="10"/>
  <c r="L59" i="10"/>
  <c r="L57" i="10"/>
  <c r="L55" i="10"/>
  <c r="L53" i="10"/>
  <c r="L51" i="10"/>
  <c r="L49" i="10"/>
  <c r="L47" i="10"/>
  <c r="L45" i="10"/>
  <c r="L43" i="10"/>
  <c r="L41" i="10"/>
  <c r="L39" i="10"/>
  <c r="D30" i="10"/>
  <c r="L28" i="10"/>
  <c r="D28" i="10"/>
  <c r="L26" i="10"/>
  <c r="E26" i="10"/>
  <c r="L25" i="10"/>
  <c r="E25" i="10"/>
  <c r="L24" i="10"/>
  <c r="E24" i="10"/>
  <c r="L23" i="10"/>
  <c r="E23" i="10"/>
  <c r="L22" i="10"/>
  <c r="E22" i="10"/>
  <c r="L21" i="10"/>
  <c r="E21" i="10"/>
  <c r="L20" i="10"/>
  <c r="E20" i="10"/>
  <c r="L19" i="10"/>
  <c r="E19" i="10"/>
  <c r="L18" i="10"/>
  <c r="E18" i="10"/>
  <c r="L17" i="10"/>
  <c r="E17" i="10"/>
  <c r="L16" i="10"/>
  <c r="E16" i="10"/>
  <c r="L15" i="10"/>
  <c r="E15" i="10"/>
  <c r="L14" i="10"/>
  <c r="E14" i="10"/>
  <c r="L13" i="10"/>
  <c r="E13" i="10"/>
  <c r="L12" i="10"/>
  <c r="E12" i="10"/>
  <c r="L11" i="10"/>
  <c r="E11" i="10"/>
  <c r="L10" i="10"/>
  <c r="E10" i="10"/>
  <c r="L9" i="10"/>
  <c r="E9" i="10"/>
  <c r="L66" i="10"/>
  <c r="E67" i="10"/>
  <c r="E65" i="10"/>
  <c r="E63" i="10"/>
  <c r="E61" i="10"/>
  <c r="E59" i="10"/>
  <c r="E57" i="10"/>
  <c r="E55" i="10"/>
  <c r="E53" i="10"/>
  <c r="E51" i="10"/>
  <c r="E49" i="10"/>
  <c r="E47" i="10"/>
  <c r="E45" i="10"/>
  <c r="E43" i="10"/>
  <c r="E41" i="10"/>
  <c r="E39" i="10"/>
  <c r="L37" i="10"/>
  <c r="L36" i="10"/>
  <c r="L35" i="10"/>
  <c r="L34" i="10"/>
  <c r="L33" i="10"/>
  <c r="L32" i="10"/>
  <c r="L31" i="10"/>
  <c r="L30" i="10"/>
  <c r="E29" i="10"/>
  <c r="K28" i="10"/>
  <c r="E27" i="10"/>
  <c r="K26" i="10"/>
  <c r="D26" i="10"/>
  <c r="K25" i="10"/>
  <c r="D25" i="10"/>
  <c r="K24" i="10"/>
  <c r="D24" i="10"/>
  <c r="K23" i="10"/>
  <c r="D23" i="10"/>
  <c r="K22" i="10"/>
  <c r="D22" i="10"/>
  <c r="K21" i="10"/>
  <c r="D21" i="10"/>
  <c r="K20" i="10"/>
  <c r="D20" i="10"/>
  <c r="K19" i="10"/>
  <c r="D19" i="10"/>
  <c r="K18" i="10"/>
  <c r="D18" i="10"/>
  <c r="K17" i="10"/>
  <c r="D17" i="10"/>
  <c r="K16" i="10"/>
  <c r="D16" i="10"/>
  <c r="K15" i="10"/>
  <c r="D15" i="10"/>
  <c r="K14" i="10"/>
  <c r="D14" i="10"/>
  <c r="K13" i="10"/>
  <c r="D13" i="10"/>
  <c r="K12" i="10"/>
  <c r="D12" i="10"/>
  <c r="K11" i="10"/>
  <c r="D11" i="10"/>
  <c r="K10" i="10"/>
  <c r="D10" i="10"/>
  <c r="K9" i="10"/>
  <c r="D9" i="10"/>
  <c r="L68" i="10"/>
  <c r="L62" i="10"/>
  <c r="L60" i="10"/>
  <c r="L58" i="10"/>
  <c r="L56" i="10"/>
  <c r="L54" i="10"/>
  <c r="L52" i="10"/>
  <c r="L50" i="10"/>
  <c r="L48" i="10"/>
  <c r="L46" i="10"/>
  <c r="L44" i="10"/>
  <c r="L42" i="10"/>
  <c r="L40" i="10"/>
  <c r="L38" i="10"/>
  <c r="L29" i="10"/>
  <c r="J9" i="10"/>
  <c r="J11" i="10"/>
  <c r="J13" i="10"/>
  <c r="J15" i="10"/>
  <c r="J17" i="10"/>
  <c r="J19" i="10"/>
  <c r="J21" i="10"/>
  <c r="J23" i="10"/>
  <c r="J25" i="10"/>
  <c r="L27" i="10"/>
  <c r="E52" i="12"/>
  <c r="E54" i="12"/>
  <c r="E56" i="12"/>
  <c r="E58" i="12"/>
  <c r="E60" i="12"/>
  <c r="L28" i="12"/>
  <c r="L30" i="12"/>
  <c r="L32" i="12"/>
  <c r="L34" i="12"/>
  <c r="L36" i="12"/>
  <c r="L38" i="12"/>
  <c r="L40" i="12"/>
  <c r="L42" i="12"/>
  <c r="L44" i="12"/>
  <c r="L46" i="12"/>
  <c r="L48" i="12"/>
  <c r="L50" i="12"/>
  <c r="L52" i="12"/>
  <c r="L54" i="12"/>
  <c r="L56" i="12"/>
  <c r="L58" i="12"/>
  <c r="L68" i="12"/>
  <c r="L67" i="12"/>
  <c r="L66" i="12"/>
  <c r="L65" i="12"/>
  <c r="L64" i="12"/>
  <c r="L63" i="12"/>
  <c r="L62" i="12"/>
  <c r="E13" i="12"/>
  <c r="L12" i="12"/>
  <c r="E12" i="12"/>
  <c r="L11" i="12"/>
  <c r="E11" i="12"/>
  <c r="L10" i="12"/>
  <c r="E10" i="12"/>
  <c r="L9" i="12"/>
  <c r="E9" i="12"/>
  <c r="E68" i="12"/>
  <c r="E67" i="12"/>
  <c r="E66" i="12"/>
  <c r="E65" i="12"/>
  <c r="E64" i="12"/>
  <c r="E63" i="12"/>
  <c r="E62" i="12"/>
  <c r="F9" i="12"/>
  <c r="F10" i="12" s="1"/>
  <c r="F11" i="12" s="1"/>
  <c r="F12" i="12" s="1"/>
  <c r="F13" i="12" s="1"/>
  <c r="L27" i="12"/>
  <c r="L29" i="12"/>
  <c r="L31" i="12"/>
  <c r="L33" i="12"/>
  <c r="L35" i="12"/>
  <c r="L37" i="12"/>
  <c r="L39" i="12"/>
  <c r="L41" i="12"/>
  <c r="L43" i="12"/>
  <c r="L45" i="12"/>
  <c r="L47" i="12"/>
  <c r="L49" i="12"/>
  <c r="L51" i="12"/>
  <c r="L53" i="12"/>
  <c r="L55" i="12"/>
  <c r="L57" i="12"/>
  <c r="L59" i="12"/>
  <c r="L61" i="12"/>
  <c r="L13" i="12"/>
  <c r="E14" i="12"/>
  <c r="L14" i="12"/>
  <c r="E15" i="12"/>
  <c r="L15" i="12"/>
  <c r="E16" i="12"/>
  <c r="L16" i="12"/>
  <c r="E17" i="12"/>
  <c r="L17" i="12"/>
  <c r="E18" i="12"/>
  <c r="L18" i="12"/>
  <c r="E19" i="12"/>
  <c r="L19" i="12"/>
  <c r="E20" i="12"/>
  <c r="L20" i="12"/>
  <c r="E21" i="12"/>
  <c r="L21" i="12"/>
  <c r="E22" i="12"/>
  <c r="L22" i="12"/>
  <c r="E23" i="12"/>
  <c r="L23" i="12"/>
  <c r="E24" i="12"/>
  <c r="L24" i="12"/>
  <c r="E25" i="12"/>
  <c r="L25" i="12"/>
  <c r="E26" i="12"/>
  <c r="L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K68" i="12"/>
  <c r="D68" i="12"/>
  <c r="K67" i="12"/>
  <c r="D67" i="12"/>
  <c r="K66" i="12"/>
  <c r="D66" i="12"/>
  <c r="K65" i="12"/>
  <c r="D65" i="12"/>
  <c r="K64" i="12"/>
  <c r="D64" i="12"/>
  <c r="K63" i="12"/>
  <c r="D63" i="12"/>
  <c r="K62" i="12"/>
  <c r="D62" i="12"/>
  <c r="K61" i="12"/>
  <c r="D61" i="12"/>
  <c r="K60" i="12"/>
  <c r="D60" i="12"/>
  <c r="K59" i="12"/>
  <c r="D59" i="12"/>
  <c r="K58" i="12"/>
  <c r="D58" i="12"/>
  <c r="K57" i="12"/>
  <c r="D57" i="12"/>
  <c r="K56" i="12"/>
  <c r="D56" i="12"/>
  <c r="K55" i="12"/>
  <c r="D55" i="12"/>
  <c r="K54" i="12"/>
  <c r="D54" i="12"/>
  <c r="K53" i="12"/>
  <c r="D53" i="12"/>
  <c r="K52" i="12"/>
  <c r="D52" i="12"/>
  <c r="K51" i="12"/>
  <c r="D51" i="12"/>
  <c r="K50" i="12"/>
  <c r="D50" i="12"/>
  <c r="K49" i="12"/>
  <c r="D49" i="12"/>
  <c r="K48" i="12"/>
  <c r="D48" i="12"/>
  <c r="K47" i="12"/>
  <c r="D47" i="12"/>
  <c r="K46" i="12"/>
  <c r="D46" i="12"/>
  <c r="K45" i="12"/>
  <c r="D45" i="12"/>
  <c r="K44" i="12"/>
  <c r="D44" i="12"/>
  <c r="K43" i="12"/>
  <c r="D43" i="12"/>
  <c r="K42" i="12"/>
  <c r="D42" i="12"/>
  <c r="K41" i="12"/>
  <c r="D41" i="12"/>
  <c r="K40" i="12"/>
  <c r="D40" i="12"/>
  <c r="K39" i="12"/>
  <c r="D39" i="12"/>
  <c r="K38" i="12"/>
  <c r="D38" i="12"/>
  <c r="K37" i="12"/>
  <c r="D37" i="12"/>
  <c r="K36" i="12"/>
  <c r="D36" i="12"/>
  <c r="K35" i="12"/>
  <c r="D35" i="12"/>
  <c r="K34" i="12"/>
  <c r="D34" i="12"/>
  <c r="K33" i="12"/>
  <c r="D33" i="12"/>
  <c r="K32" i="12"/>
  <c r="D32" i="12"/>
  <c r="K31" i="12"/>
  <c r="D31" i="12"/>
  <c r="K30" i="12"/>
  <c r="D30" i="12"/>
  <c r="K29" i="12"/>
  <c r="D29" i="12"/>
  <c r="K28" i="12"/>
  <c r="D28" i="12"/>
  <c r="K27" i="12"/>
  <c r="D27" i="12"/>
  <c r="C9" i="12"/>
  <c r="J9" i="12"/>
  <c r="C10" i="12"/>
  <c r="J10" i="12"/>
  <c r="C11" i="12"/>
  <c r="J11" i="12"/>
  <c r="C12" i="12"/>
  <c r="J12" i="12"/>
  <c r="C13" i="12"/>
  <c r="J13" i="12"/>
  <c r="C14" i="12"/>
  <c r="J14" i="12"/>
  <c r="C15" i="12"/>
  <c r="J15" i="12"/>
  <c r="C16" i="12"/>
  <c r="J16" i="12"/>
  <c r="C17" i="12"/>
  <c r="J17" i="12"/>
  <c r="C18" i="12"/>
  <c r="J18" i="12"/>
  <c r="C19" i="12"/>
  <c r="J19" i="12"/>
  <c r="C20" i="12"/>
  <c r="J20" i="12"/>
  <c r="C21" i="12"/>
  <c r="J21" i="12"/>
  <c r="C22" i="12"/>
  <c r="J22" i="12"/>
  <c r="C23" i="12"/>
  <c r="J23" i="12"/>
  <c r="C24" i="12"/>
  <c r="J24" i="12"/>
  <c r="C25" i="12"/>
  <c r="J25" i="12"/>
  <c r="C26" i="12"/>
  <c r="J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J9" i="13"/>
  <c r="D10" i="13"/>
  <c r="L10" i="13"/>
  <c r="J11" i="13"/>
  <c r="D12" i="13"/>
  <c r="L12" i="13"/>
  <c r="J13" i="13"/>
  <c r="D14" i="13"/>
  <c r="L14" i="13"/>
  <c r="J15" i="13"/>
  <c r="D16" i="13"/>
  <c r="L16" i="13"/>
  <c r="J17" i="13"/>
  <c r="D18" i="13"/>
  <c r="L18" i="13"/>
  <c r="J19" i="13"/>
  <c r="D20" i="13"/>
  <c r="L20" i="13"/>
  <c r="J21" i="13"/>
  <c r="D22" i="13"/>
  <c r="L22" i="13"/>
  <c r="J23" i="13"/>
  <c r="J24" i="13"/>
  <c r="J25" i="13"/>
  <c r="J26" i="13"/>
  <c r="L27" i="13"/>
  <c r="D29" i="13"/>
  <c r="L31" i="13"/>
  <c r="D33" i="13"/>
  <c r="L35" i="13"/>
  <c r="D37" i="13"/>
  <c r="L39" i="13"/>
  <c r="D41" i="13"/>
  <c r="L43" i="13"/>
  <c r="D45" i="13"/>
  <c r="L47" i="13"/>
  <c r="D49" i="13"/>
  <c r="L51" i="13"/>
  <c r="D53" i="13"/>
  <c r="L55" i="13"/>
  <c r="D57" i="13"/>
  <c r="L59" i="13"/>
  <c r="D61" i="13"/>
  <c r="L63" i="13"/>
  <c r="D65" i="13"/>
  <c r="L67" i="13"/>
  <c r="C9" i="13"/>
  <c r="K9" i="13"/>
  <c r="E10" i="13"/>
  <c r="C11" i="13"/>
  <c r="K11" i="13"/>
  <c r="E12" i="13"/>
  <c r="C13" i="13"/>
  <c r="K13" i="13"/>
  <c r="E14" i="13"/>
  <c r="C15" i="13"/>
  <c r="K15" i="13"/>
  <c r="E16" i="13"/>
  <c r="C17" i="13"/>
  <c r="K17" i="13"/>
  <c r="E18" i="13"/>
  <c r="C19" i="13"/>
  <c r="K19" i="13"/>
  <c r="E20" i="13"/>
  <c r="C21" i="13"/>
  <c r="K21" i="13"/>
  <c r="E22" i="13"/>
  <c r="C23" i="13"/>
  <c r="K23" i="13"/>
  <c r="K24" i="13"/>
  <c r="K25" i="13"/>
  <c r="K26" i="13"/>
  <c r="E29" i="13"/>
  <c r="K30" i="13"/>
  <c r="E33" i="13"/>
  <c r="K34" i="13"/>
  <c r="E37" i="13"/>
  <c r="K38" i="13"/>
  <c r="E41" i="13"/>
  <c r="K42" i="13"/>
  <c r="E45" i="13"/>
  <c r="K46" i="13"/>
  <c r="E49" i="13"/>
  <c r="K50" i="13"/>
  <c r="E53" i="13"/>
  <c r="K54" i="13"/>
  <c r="E57" i="13"/>
  <c r="K58" i="13"/>
  <c r="E61" i="13"/>
  <c r="K62" i="13"/>
  <c r="E65" i="13"/>
  <c r="K66" i="13"/>
  <c r="J68" i="13"/>
  <c r="C68" i="13"/>
  <c r="J67" i="13"/>
  <c r="C67" i="13"/>
  <c r="J66" i="13"/>
  <c r="C66" i="13"/>
  <c r="J65" i="13"/>
  <c r="C65" i="13"/>
  <c r="J64" i="13"/>
  <c r="C64" i="13"/>
  <c r="J63" i="13"/>
  <c r="C63" i="13"/>
  <c r="J62" i="13"/>
  <c r="C62" i="13"/>
  <c r="J61" i="13"/>
  <c r="C61" i="13"/>
  <c r="J60" i="13"/>
  <c r="C60" i="13"/>
  <c r="J59" i="13"/>
  <c r="C59" i="13"/>
  <c r="J58" i="13"/>
  <c r="C58" i="13"/>
  <c r="J57" i="13"/>
  <c r="C57" i="13"/>
  <c r="J56" i="13"/>
  <c r="C56" i="13"/>
  <c r="J55" i="13"/>
  <c r="C55" i="13"/>
  <c r="J54" i="13"/>
  <c r="C54" i="13"/>
  <c r="J53" i="13"/>
  <c r="C53" i="13"/>
  <c r="J52" i="13"/>
  <c r="C52" i="13"/>
  <c r="J51" i="13"/>
  <c r="C51" i="13"/>
  <c r="J50" i="13"/>
  <c r="C50" i="13"/>
  <c r="J49" i="13"/>
  <c r="C49" i="13"/>
  <c r="J48" i="13"/>
  <c r="C48" i="13"/>
  <c r="J47" i="13"/>
  <c r="C47" i="13"/>
  <c r="J46" i="13"/>
  <c r="C46" i="13"/>
  <c r="J45" i="13"/>
  <c r="C45" i="13"/>
  <c r="J44" i="13"/>
  <c r="C44" i="13"/>
  <c r="J43" i="13"/>
  <c r="C43" i="13"/>
  <c r="J42" i="13"/>
  <c r="C42" i="13"/>
  <c r="J41" i="13"/>
  <c r="C41" i="13"/>
  <c r="J40" i="13"/>
  <c r="C40" i="13"/>
  <c r="J39" i="13"/>
  <c r="C39" i="13"/>
  <c r="J38" i="13"/>
  <c r="C38" i="13"/>
  <c r="J37" i="13"/>
  <c r="C37" i="13"/>
  <c r="J36" i="13"/>
  <c r="C36" i="13"/>
  <c r="J35" i="13"/>
  <c r="C35" i="13"/>
  <c r="J34" i="13"/>
  <c r="C34" i="13"/>
  <c r="J33" i="13"/>
  <c r="C33" i="13"/>
  <c r="J32" i="13"/>
  <c r="C32" i="13"/>
  <c r="J31" i="13"/>
  <c r="C31" i="13"/>
  <c r="J30" i="13"/>
  <c r="C30" i="13"/>
  <c r="J29" i="13"/>
  <c r="C29" i="13"/>
  <c r="J28" i="13"/>
  <c r="C28" i="13"/>
  <c r="J27" i="13"/>
  <c r="C27" i="13"/>
  <c r="E68" i="13"/>
  <c r="K67" i="13"/>
  <c r="E66" i="13"/>
  <c r="K65" i="13"/>
  <c r="E64" i="13"/>
  <c r="K63" i="13"/>
  <c r="E62" i="13"/>
  <c r="K61" i="13"/>
  <c r="E60" i="13"/>
  <c r="K59" i="13"/>
  <c r="E58" i="13"/>
  <c r="K57" i="13"/>
  <c r="E56" i="13"/>
  <c r="K55" i="13"/>
  <c r="E54" i="13"/>
  <c r="K53" i="13"/>
  <c r="E52" i="13"/>
  <c r="K51" i="13"/>
  <c r="E50" i="13"/>
  <c r="K49" i="13"/>
  <c r="E48" i="13"/>
  <c r="K47" i="13"/>
  <c r="E46" i="13"/>
  <c r="K45" i="13"/>
  <c r="E44" i="13"/>
  <c r="K43" i="13"/>
  <c r="E42" i="13"/>
  <c r="K41" i="13"/>
  <c r="E40" i="13"/>
  <c r="K39" i="13"/>
  <c r="E38" i="13"/>
  <c r="K37" i="13"/>
  <c r="E36" i="13"/>
  <c r="K35" i="13"/>
  <c r="E34" i="13"/>
  <c r="K33" i="13"/>
  <c r="E32" i="13"/>
  <c r="K31" i="13"/>
  <c r="E30" i="13"/>
  <c r="K29" i="13"/>
  <c r="E28" i="13"/>
  <c r="K27" i="13"/>
  <c r="L68" i="13"/>
  <c r="D68" i="13"/>
  <c r="L66" i="13"/>
  <c r="D66" i="13"/>
  <c r="L64" i="13"/>
  <c r="D64" i="13"/>
  <c r="L62" i="13"/>
  <c r="D62" i="13"/>
  <c r="L60" i="13"/>
  <c r="D60" i="13"/>
  <c r="L58" i="13"/>
  <c r="D58" i="13"/>
  <c r="L56" i="13"/>
  <c r="D56" i="13"/>
  <c r="L54" i="13"/>
  <c r="D54" i="13"/>
  <c r="L52" i="13"/>
  <c r="D52" i="13"/>
  <c r="L50" i="13"/>
  <c r="D50" i="13"/>
  <c r="L48" i="13"/>
  <c r="D48" i="13"/>
  <c r="L46" i="13"/>
  <c r="D46" i="13"/>
  <c r="L44" i="13"/>
  <c r="D44" i="13"/>
  <c r="L42" i="13"/>
  <c r="D42" i="13"/>
  <c r="L40" i="13"/>
  <c r="D40" i="13"/>
  <c r="L38" i="13"/>
  <c r="D38" i="13"/>
  <c r="L36" i="13"/>
  <c r="D36" i="13"/>
  <c r="L34" i="13"/>
  <c r="D34" i="13"/>
  <c r="L32" i="13"/>
  <c r="D32" i="13"/>
  <c r="L30" i="13"/>
  <c r="D30" i="13"/>
  <c r="L28" i="13"/>
  <c r="D28" i="13"/>
  <c r="L26" i="13"/>
  <c r="E26" i="13"/>
  <c r="L25" i="13"/>
  <c r="E25" i="13"/>
  <c r="L24" i="13"/>
  <c r="E24" i="13"/>
  <c r="L23" i="13"/>
  <c r="D9" i="13"/>
  <c r="L9" i="13"/>
  <c r="J10" i="13"/>
  <c r="D11" i="13"/>
  <c r="L11" i="13"/>
  <c r="J12" i="13"/>
  <c r="D13" i="13"/>
  <c r="L13" i="13"/>
  <c r="J14" i="13"/>
  <c r="D15" i="13"/>
  <c r="L15" i="13"/>
  <c r="J16" i="13"/>
  <c r="D17" i="13"/>
  <c r="L17" i="13"/>
  <c r="J18" i="13"/>
  <c r="D19" i="13"/>
  <c r="L19" i="13"/>
  <c r="J20" i="13"/>
  <c r="D21" i="13"/>
  <c r="L21" i="13"/>
  <c r="J22" i="13"/>
  <c r="D23" i="13"/>
  <c r="C24" i="13"/>
  <c r="C25" i="13"/>
  <c r="C26" i="13"/>
  <c r="D27" i="13"/>
  <c r="L29" i="13"/>
  <c r="D31" i="13"/>
  <c r="L33" i="13"/>
  <c r="D35" i="13"/>
  <c r="L37" i="13"/>
  <c r="D39" i="13"/>
  <c r="L41" i="13"/>
  <c r="D43" i="13"/>
  <c r="L45" i="13"/>
  <c r="D47" i="13"/>
  <c r="L49" i="13"/>
  <c r="D51" i="13"/>
  <c r="L53" i="13"/>
  <c r="D55" i="13"/>
  <c r="L57" i="13"/>
  <c r="D59" i="13"/>
  <c r="L61" i="13"/>
  <c r="D63" i="13"/>
  <c r="L65" i="13"/>
  <c r="D67" i="13"/>
  <c r="E9" i="13"/>
  <c r="C10" i="13"/>
  <c r="K10" i="13"/>
  <c r="E11" i="13"/>
  <c r="C12" i="13"/>
  <c r="K12" i="13"/>
  <c r="E13" i="13"/>
  <c r="C14" i="13"/>
  <c r="K14" i="13"/>
  <c r="E15" i="13"/>
  <c r="C16" i="13"/>
  <c r="K16" i="13"/>
  <c r="E17" i="13"/>
  <c r="C18" i="13"/>
  <c r="K18" i="13"/>
  <c r="E19" i="13"/>
  <c r="C20" i="13"/>
  <c r="K20" i="13"/>
  <c r="E21" i="13"/>
  <c r="C22" i="13"/>
  <c r="K22" i="13"/>
  <c r="E23" i="13"/>
  <c r="D24" i="13"/>
  <c r="D25" i="13"/>
  <c r="D26" i="13"/>
  <c r="E27" i="13"/>
  <c r="K28" i="13"/>
  <c r="E31" i="13"/>
  <c r="K32" i="13"/>
  <c r="E35" i="13"/>
  <c r="K36" i="13"/>
  <c r="E39" i="13"/>
  <c r="K40" i="13"/>
  <c r="E43" i="13"/>
  <c r="K44" i="13"/>
  <c r="E47" i="13"/>
  <c r="K48" i="13"/>
  <c r="E51" i="13"/>
  <c r="K52" i="13"/>
  <c r="E55" i="13"/>
  <c r="K56" i="13"/>
  <c r="E59" i="13"/>
  <c r="K60" i="13"/>
  <c r="E63" i="13"/>
  <c r="K64" i="13"/>
  <c r="E67" i="13"/>
  <c r="K68" i="13"/>
  <c r="L68" i="45"/>
  <c r="E68" i="45"/>
  <c r="L67" i="45"/>
  <c r="E67" i="45"/>
  <c r="L66" i="45"/>
  <c r="E66" i="45"/>
  <c r="L65" i="45"/>
  <c r="E65" i="45"/>
  <c r="L64" i="45"/>
  <c r="E64" i="45"/>
  <c r="L63" i="45"/>
  <c r="E63" i="45"/>
  <c r="L62" i="45"/>
  <c r="E62" i="45"/>
  <c r="L61" i="45"/>
  <c r="E61" i="45"/>
  <c r="L60" i="45"/>
  <c r="E60" i="45"/>
  <c r="L59" i="45"/>
  <c r="E59" i="45"/>
  <c r="L58" i="45"/>
  <c r="E58" i="45"/>
  <c r="L57" i="45"/>
  <c r="E57" i="45"/>
  <c r="L56" i="45"/>
  <c r="E56" i="45"/>
  <c r="L55" i="45"/>
  <c r="E55" i="45"/>
  <c r="L54" i="45"/>
  <c r="E54" i="45"/>
  <c r="L53" i="45"/>
  <c r="E53" i="45"/>
  <c r="L52" i="45"/>
  <c r="E52" i="45"/>
  <c r="L51" i="45"/>
  <c r="E51" i="45"/>
  <c r="L50" i="45"/>
  <c r="E50" i="45"/>
  <c r="L49" i="45"/>
  <c r="E49" i="45"/>
  <c r="L48" i="45"/>
  <c r="E48" i="45"/>
  <c r="L47" i="45"/>
  <c r="E47" i="45"/>
  <c r="L46" i="45"/>
  <c r="E46" i="45"/>
  <c r="L45" i="45"/>
  <c r="E45" i="45"/>
  <c r="L44" i="45"/>
  <c r="E44" i="45"/>
  <c r="L43" i="45"/>
  <c r="E43" i="45"/>
  <c r="L42" i="45"/>
  <c r="E42" i="45"/>
  <c r="L41" i="45"/>
  <c r="E41" i="45"/>
  <c r="L40" i="45"/>
  <c r="E40" i="45"/>
  <c r="L39" i="45"/>
  <c r="E39" i="45"/>
  <c r="L38" i="45"/>
  <c r="E38" i="45"/>
  <c r="L37" i="45"/>
  <c r="E37" i="45"/>
  <c r="L36" i="45"/>
  <c r="E36" i="45"/>
  <c r="L35" i="45"/>
  <c r="E35" i="45"/>
  <c r="L34" i="45"/>
  <c r="E34" i="45"/>
  <c r="L33" i="45"/>
  <c r="E33" i="45"/>
  <c r="L32" i="45"/>
  <c r="E32" i="45"/>
  <c r="L31" i="45"/>
  <c r="E31" i="45"/>
  <c r="L30" i="45"/>
  <c r="E30" i="45"/>
  <c r="L29" i="45"/>
  <c r="E29" i="45"/>
  <c r="L28" i="45"/>
  <c r="E28" i="45"/>
  <c r="L27" i="45"/>
  <c r="E27" i="45"/>
  <c r="L26" i="45"/>
  <c r="K68" i="45"/>
  <c r="C68" i="45"/>
  <c r="K66" i="45"/>
  <c r="C66" i="45"/>
  <c r="K64" i="45"/>
  <c r="C64" i="45"/>
  <c r="K62" i="45"/>
  <c r="C62" i="45"/>
  <c r="K60" i="45"/>
  <c r="C60" i="45"/>
  <c r="K58" i="45"/>
  <c r="C58" i="45"/>
  <c r="K56" i="45"/>
  <c r="C56" i="45"/>
  <c r="K54" i="45"/>
  <c r="C54" i="45"/>
  <c r="K52" i="45"/>
  <c r="C52" i="45"/>
  <c r="K50" i="45"/>
  <c r="C50" i="45"/>
  <c r="K48" i="45"/>
  <c r="C48" i="45"/>
  <c r="K46" i="45"/>
  <c r="C46" i="45"/>
  <c r="K44" i="45"/>
  <c r="C44" i="45"/>
  <c r="K42" i="45"/>
  <c r="C42" i="45"/>
  <c r="K40" i="45"/>
  <c r="C40" i="45"/>
  <c r="K38" i="45"/>
  <c r="C38" i="45"/>
  <c r="K36" i="45"/>
  <c r="C36" i="45"/>
  <c r="K34" i="45"/>
  <c r="C34" i="45"/>
  <c r="K32" i="45"/>
  <c r="C32" i="45"/>
  <c r="K30" i="45"/>
  <c r="C30" i="45"/>
  <c r="K28" i="45"/>
  <c r="C28" i="45"/>
  <c r="K26" i="45"/>
  <c r="D26" i="45"/>
  <c r="K25" i="45"/>
  <c r="D25" i="45"/>
  <c r="K24" i="45"/>
  <c r="D24" i="45"/>
  <c r="K23" i="45"/>
  <c r="D23" i="45"/>
  <c r="K22" i="45"/>
  <c r="D22" i="45"/>
  <c r="K21" i="45"/>
  <c r="D21" i="45"/>
  <c r="K20" i="45"/>
  <c r="D20" i="45"/>
  <c r="K19" i="45"/>
  <c r="D19" i="45"/>
  <c r="K18" i="45"/>
  <c r="D18" i="45"/>
  <c r="K17" i="45"/>
  <c r="D17" i="45"/>
  <c r="K16" i="45"/>
  <c r="D16" i="45"/>
  <c r="K15" i="45"/>
  <c r="D15" i="45"/>
  <c r="K14" i="45"/>
  <c r="D14" i="45"/>
  <c r="K13" i="45"/>
  <c r="D13" i="45"/>
  <c r="K12" i="45"/>
  <c r="D12" i="45"/>
  <c r="K11" i="45"/>
  <c r="D11" i="45"/>
  <c r="K10" i="45"/>
  <c r="D10" i="45"/>
  <c r="K9" i="45"/>
  <c r="D9" i="45"/>
  <c r="F9" i="45" s="1"/>
  <c r="J68" i="45"/>
  <c r="D67" i="45"/>
  <c r="J66" i="45"/>
  <c r="D65" i="45"/>
  <c r="J64" i="45"/>
  <c r="D63" i="45"/>
  <c r="J62" i="45"/>
  <c r="D61" i="45"/>
  <c r="J60" i="45"/>
  <c r="D59" i="45"/>
  <c r="J58" i="45"/>
  <c r="D57" i="45"/>
  <c r="J56" i="45"/>
  <c r="D55" i="45"/>
  <c r="J54" i="45"/>
  <c r="D53" i="45"/>
  <c r="J52" i="45"/>
  <c r="D51" i="45"/>
  <c r="J50" i="45"/>
  <c r="D49" i="45"/>
  <c r="J48" i="45"/>
  <c r="D47" i="45"/>
  <c r="J46" i="45"/>
  <c r="D45" i="45"/>
  <c r="J44" i="45"/>
  <c r="D43" i="45"/>
  <c r="J42" i="45"/>
  <c r="D41" i="45"/>
  <c r="J40" i="45"/>
  <c r="D39" i="45"/>
  <c r="J38" i="45"/>
  <c r="D37" i="45"/>
  <c r="J36" i="45"/>
  <c r="D35" i="45"/>
  <c r="J34" i="45"/>
  <c r="D33" i="45"/>
  <c r="J32" i="45"/>
  <c r="D31" i="45"/>
  <c r="J30" i="45"/>
  <c r="D29" i="45"/>
  <c r="J28" i="45"/>
  <c r="D27" i="45"/>
  <c r="J26" i="45"/>
  <c r="C26" i="45"/>
  <c r="J25" i="45"/>
  <c r="C25" i="45"/>
  <c r="J24" i="45"/>
  <c r="C24" i="45"/>
  <c r="J23" i="45"/>
  <c r="C9" i="45"/>
  <c r="L9" i="45"/>
  <c r="C11" i="45"/>
  <c r="L11" i="45"/>
  <c r="C13" i="45"/>
  <c r="L13" i="45"/>
  <c r="C15" i="45"/>
  <c r="L15" i="45"/>
  <c r="C17" i="45"/>
  <c r="L17" i="45"/>
  <c r="C19" i="45"/>
  <c r="L19" i="45"/>
  <c r="C21" i="45"/>
  <c r="L21" i="45"/>
  <c r="C23" i="45"/>
  <c r="C27" i="45"/>
  <c r="K29" i="45"/>
  <c r="C31" i="45"/>
  <c r="K33" i="45"/>
  <c r="C35" i="45"/>
  <c r="K37" i="45"/>
  <c r="C39" i="45"/>
  <c r="K41" i="45"/>
  <c r="C43" i="45"/>
  <c r="K45" i="45"/>
  <c r="C47" i="45"/>
  <c r="K49" i="45"/>
  <c r="C51" i="45"/>
  <c r="K53" i="45"/>
  <c r="C55" i="45"/>
  <c r="K57" i="45"/>
  <c r="C59" i="45"/>
  <c r="K61" i="45"/>
  <c r="C63" i="45"/>
  <c r="K65" i="45"/>
  <c r="C67" i="45"/>
  <c r="E9" i="45"/>
  <c r="J10" i="45"/>
  <c r="E11" i="45"/>
  <c r="J12" i="45"/>
  <c r="E13" i="45"/>
  <c r="J14" i="45"/>
  <c r="E15" i="45"/>
  <c r="J16" i="45"/>
  <c r="E17" i="45"/>
  <c r="J18" i="45"/>
  <c r="E19" i="45"/>
  <c r="J20" i="45"/>
  <c r="E21" i="45"/>
  <c r="J22" i="45"/>
  <c r="E23" i="45"/>
  <c r="E24" i="45"/>
  <c r="E25" i="45"/>
  <c r="E26" i="45"/>
  <c r="J27" i="45"/>
  <c r="D30" i="45"/>
  <c r="J31" i="45"/>
  <c r="D34" i="45"/>
  <c r="J35" i="45"/>
  <c r="D38" i="45"/>
  <c r="J39" i="45"/>
  <c r="D42" i="45"/>
  <c r="J43" i="45"/>
  <c r="D46" i="45"/>
  <c r="J47" i="45"/>
  <c r="D50" i="45"/>
  <c r="J51" i="45"/>
  <c r="D54" i="45"/>
  <c r="J55" i="45"/>
  <c r="D58" i="45"/>
  <c r="J59" i="45"/>
  <c r="D62" i="45"/>
  <c r="J63" i="45"/>
  <c r="D66" i="45"/>
  <c r="J67" i="45"/>
  <c r="C10" i="45"/>
  <c r="L10" i="45"/>
  <c r="C12" i="45"/>
  <c r="L12" i="45"/>
  <c r="C14" i="45"/>
  <c r="L14" i="45"/>
  <c r="C16" i="45"/>
  <c r="L16" i="45"/>
  <c r="C18" i="45"/>
  <c r="L18" i="45"/>
  <c r="C20" i="45"/>
  <c r="L20" i="45"/>
  <c r="C22" i="45"/>
  <c r="L22" i="45"/>
  <c r="K27" i="45"/>
  <c r="C29" i="45"/>
  <c r="K31" i="45"/>
  <c r="C33" i="45"/>
  <c r="K35" i="45"/>
  <c r="C37" i="45"/>
  <c r="K39" i="45"/>
  <c r="C41" i="45"/>
  <c r="K43" i="45"/>
  <c r="C45" i="45"/>
  <c r="K47" i="45"/>
  <c r="C49" i="45"/>
  <c r="K51" i="45"/>
  <c r="C53" i="45"/>
  <c r="K55" i="45"/>
  <c r="C57" i="45"/>
  <c r="K59" i="45"/>
  <c r="C61" i="45"/>
  <c r="K63" i="45"/>
  <c r="C65" i="45"/>
  <c r="K67" i="45"/>
  <c r="J9" i="45"/>
  <c r="E10" i="45"/>
  <c r="J11" i="45"/>
  <c r="E12" i="45"/>
  <c r="J13" i="45"/>
  <c r="E14" i="45"/>
  <c r="J15" i="45"/>
  <c r="E16" i="45"/>
  <c r="J17" i="45"/>
  <c r="E18" i="45"/>
  <c r="J19" i="45"/>
  <c r="E20" i="45"/>
  <c r="J21" i="45"/>
  <c r="E22" i="45"/>
  <c r="L23" i="45"/>
  <c r="L24" i="45"/>
  <c r="L25" i="45"/>
  <c r="D28" i="45"/>
  <c r="J29" i="45"/>
  <c r="D32" i="45"/>
  <c r="J33" i="45"/>
  <c r="D36" i="45"/>
  <c r="J37" i="45"/>
  <c r="D40" i="45"/>
  <c r="J41" i="45"/>
  <c r="D44" i="45"/>
  <c r="J45" i="45"/>
  <c r="D48" i="45"/>
  <c r="J49" i="45"/>
  <c r="D52" i="45"/>
  <c r="J53" i="45"/>
  <c r="D56" i="45"/>
  <c r="J57" i="45"/>
  <c r="D60" i="45"/>
  <c r="J61" i="45"/>
  <c r="D64" i="45"/>
  <c r="J65" i="45"/>
  <c r="D68" i="45"/>
  <c r="L65" i="14"/>
  <c r="L63" i="14"/>
  <c r="L61" i="14"/>
  <c r="L59" i="14"/>
  <c r="L57" i="14"/>
  <c r="L55" i="14"/>
  <c r="L53" i="14"/>
  <c r="L51" i="14"/>
  <c r="L49" i="14"/>
  <c r="L47" i="14"/>
  <c r="L45" i="14"/>
  <c r="L43" i="14"/>
  <c r="L41" i="14"/>
  <c r="L37" i="14"/>
  <c r="L35" i="14"/>
  <c r="L33" i="14"/>
  <c r="E32" i="14"/>
  <c r="E30" i="14"/>
  <c r="K29" i="14"/>
  <c r="E28" i="14"/>
  <c r="K27" i="14"/>
  <c r="L67" i="14"/>
  <c r="L39" i="14"/>
  <c r="E31" i="14"/>
  <c r="E67" i="14"/>
  <c r="E59" i="14"/>
  <c r="E51" i="14"/>
  <c r="E43" i="14"/>
  <c r="E35" i="14"/>
  <c r="D30" i="14"/>
  <c r="E25" i="14"/>
  <c r="E65" i="14"/>
  <c r="E49" i="14"/>
  <c r="E41" i="14"/>
  <c r="E33" i="14"/>
  <c r="L26" i="14"/>
  <c r="L23" i="14"/>
  <c r="L22" i="14"/>
  <c r="L20" i="14"/>
  <c r="L19" i="14"/>
  <c r="L18" i="14"/>
  <c r="L16" i="14"/>
  <c r="L14" i="14"/>
  <c r="L13" i="14"/>
  <c r="L11" i="14"/>
  <c r="L9" i="14"/>
  <c r="E63" i="14"/>
  <c r="E55" i="14"/>
  <c r="E47" i="14"/>
  <c r="E39" i="14"/>
  <c r="L28" i="14"/>
  <c r="E26" i="14"/>
  <c r="E61" i="14"/>
  <c r="E53" i="14"/>
  <c r="E45" i="14"/>
  <c r="E37" i="14"/>
  <c r="D28" i="14"/>
  <c r="L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57" i="14"/>
  <c r="L24" i="14"/>
  <c r="L21" i="14"/>
  <c r="L17" i="14"/>
  <c r="L15" i="14"/>
  <c r="L12" i="14"/>
  <c r="L10" i="14"/>
  <c r="K68" i="14"/>
  <c r="D68" i="14"/>
  <c r="K67" i="14"/>
  <c r="D67" i="14"/>
  <c r="K66" i="14"/>
  <c r="D66" i="14"/>
  <c r="K65" i="14"/>
  <c r="D65" i="14"/>
  <c r="K64" i="14"/>
  <c r="D64" i="14"/>
  <c r="K63" i="14"/>
  <c r="D63" i="14"/>
  <c r="K62" i="14"/>
  <c r="D62" i="14"/>
  <c r="K61" i="14"/>
  <c r="D61" i="14"/>
  <c r="K60" i="14"/>
  <c r="D60" i="14"/>
  <c r="K59" i="14"/>
  <c r="D59" i="14"/>
  <c r="K58" i="14"/>
  <c r="D58" i="14"/>
  <c r="K57" i="14"/>
  <c r="D57" i="14"/>
  <c r="K56" i="14"/>
  <c r="D56" i="14"/>
  <c r="K55" i="14"/>
  <c r="D55" i="14"/>
  <c r="K54" i="14"/>
  <c r="D54" i="14"/>
  <c r="K53" i="14"/>
  <c r="D53" i="14"/>
  <c r="K52" i="14"/>
  <c r="D52" i="14"/>
  <c r="K51" i="14"/>
  <c r="D51" i="14"/>
  <c r="K50" i="14"/>
  <c r="D50" i="14"/>
  <c r="K49" i="14"/>
  <c r="D49" i="14"/>
  <c r="K48" i="14"/>
  <c r="D48" i="14"/>
  <c r="K47" i="14"/>
  <c r="D47" i="14"/>
  <c r="K46" i="14"/>
  <c r="D46" i="14"/>
  <c r="K45" i="14"/>
  <c r="D45" i="14"/>
  <c r="K44" i="14"/>
  <c r="D44" i="14"/>
  <c r="K43" i="14"/>
  <c r="D43" i="14"/>
  <c r="K42" i="14"/>
  <c r="D42" i="14"/>
  <c r="K41" i="14"/>
  <c r="D41" i="14"/>
  <c r="K40" i="14"/>
  <c r="D40" i="14"/>
  <c r="K39" i="14"/>
  <c r="D39" i="14"/>
  <c r="K38" i="14"/>
  <c r="D38" i="14"/>
  <c r="K37" i="14"/>
  <c r="D37" i="14"/>
  <c r="K36" i="14"/>
  <c r="D36" i="14"/>
  <c r="K35" i="14"/>
  <c r="D35" i="14"/>
  <c r="K34" i="14"/>
  <c r="D34" i="14"/>
  <c r="K33" i="14"/>
  <c r="D33" i="14"/>
  <c r="K32" i="14"/>
  <c r="D32" i="14"/>
  <c r="K31" i="14"/>
  <c r="D31" i="14"/>
  <c r="K30" i="14"/>
  <c r="J68" i="14"/>
  <c r="C68" i="14"/>
  <c r="J67" i="14"/>
  <c r="C67" i="14"/>
  <c r="J66" i="14"/>
  <c r="C66" i="14"/>
  <c r="J65" i="14"/>
  <c r="C65" i="14"/>
  <c r="J64" i="14"/>
  <c r="C64" i="14"/>
  <c r="J63" i="14"/>
  <c r="C63" i="14"/>
  <c r="J62" i="14"/>
  <c r="C62" i="14"/>
  <c r="J61" i="14"/>
  <c r="C61" i="14"/>
  <c r="J60" i="14"/>
  <c r="C60" i="14"/>
  <c r="J59" i="14"/>
  <c r="C59" i="14"/>
  <c r="J58" i="14"/>
  <c r="C58" i="14"/>
  <c r="J57" i="14"/>
  <c r="C57" i="14"/>
  <c r="J56" i="14"/>
  <c r="C56" i="14"/>
  <c r="J55" i="14"/>
  <c r="C55" i="14"/>
  <c r="J54" i="14"/>
  <c r="C54" i="14"/>
  <c r="J53" i="14"/>
  <c r="C53" i="14"/>
  <c r="J52" i="14"/>
  <c r="C52" i="14"/>
  <c r="J51" i="14"/>
  <c r="C51" i="14"/>
  <c r="J50" i="14"/>
  <c r="C50" i="14"/>
  <c r="J49" i="14"/>
  <c r="C49" i="14"/>
  <c r="J48" i="14"/>
  <c r="C48" i="14"/>
  <c r="J47" i="14"/>
  <c r="C47" i="14"/>
  <c r="J46" i="14"/>
  <c r="C46" i="14"/>
  <c r="J45" i="14"/>
  <c r="C45" i="14"/>
  <c r="J44" i="14"/>
  <c r="C44" i="14"/>
  <c r="J43" i="14"/>
  <c r="C43" i="14"/>
  <c r="J42" i="14"/>
  <c r="C42" i="14"/>
  <c r="J41" i="14"/>
  <c r="C41" i="14"/>
  <c r="J40" i="14"/>
  <c r="C40" i="14"/>
  <c r="J39" i="14"/>
  <c r="C39" i="14"/>
  <c r="J38" i="14"/>
  <c r="C38" i="14"/>
  <c r="J37" i="14"/>
  <c r="C37" i="14"/>
  <c r="J36" i="14"/>
  <c r="C36" i="14"/>
  <c r="J35" i="14"/>
  <c r="C35" i="14"/>
  <c r="J34" i="14"/>
  <c r="C34" i="14"/>
  <c r="J33" i="14"/>
  <c r="C33" i="14"/>
  <c r="J32" i="14"/>
  <c r="C32" i="14"/>
  <c r="J31" i="14"/>
  <c r="C31" i="14"/>
  <c r="J30" i="14"/>
  <c r="C30" i="14"/>
  <c r="J29" i="14"/>
  <c r="C29" i="14"/>
  <c r="J28" i="14"/>
  <c r="C28" i="14"/>
  <c r="J27" i="14"/>
  <c r="C27" i="14"/>
  <c r="C9" i="14"/>
  <c r="J9" i="14"/>
  <c r="C10" i="14"/>
  <c r="J10" i="14"/>
  <c r="C11" i="14"/>
  <c r="J11" i="14"/>
  <c r="C12" i="14"/>
  <c r="J12" i="14"/>
  <c r="C13" i="14"/>
  <c r="J13" i="14"/>
  <c r="C14" i="14"/>
  <c r="J14" i="14"/>
  <c r="C15" i="14"/>
  <c r="J15" i="14"/>
  <c r="C16" i="14"/>
  <c r="J16" i="14"/>
  <c r="C17" i="14"/>
  <c r="J17" i="14"/>
  <c r="C18" i="14"/>
  <c r="J18" i="14"/>
  <c r="C19" i="14"/>
  <c r="J19" i="14"/>
  <c r="C20" i="14"/>
  <c r="J20" i="14"/>
  <c r="C21" i="14"/>
  <c r="J21" i="14"/>
  <c r="C22" i="14"/>
  <c r="J22" i="14"/>
  <c r="C23" i="14"/>
  <c r="J23" i="14"/>
  <c r="C24" i="14"/>
  <c r="J24" i="14"/>
  <c r="C25" i="14"/>
  <c r="J25" i="14"/>
  <c r="C26" i="14"/>
  <c r="J26" i="14"/>
  <c r="D27" i="14"/>
  <c r="L27" i="14"/>
  <c r="D29" i="14"/>
  <c r="L29" i="14"/>
  <c r="E34" i="14"/>
  <c r="E36" i="14"/>
  <c r="E38" i="14"/>
  <c r="E40" i="14"/>
  <c r="E42" i="14"/>
  <c r="E44" i="14"/>
  <c r="E46" i="14"/>
  <c r="E48" i="14"/>
  <c r="E50" i="14"/>
  <c r="E52" i="14"/>
  <c r="E54" i="14"/>
  <c r="E56" i="14"/>
  <c r="E58" i="14"/>
  <c r="E60" i="14"/>
  <c r="E62" i="14"/>
  <c r="E64" i="14"/>
  <c r="E66" i="14"/>
  <c r="E68" i="14"/>
  <c r="D9" i="14"/>
  <c r="K9" i="14"/>
  <c r="D10" i="14"/>
  <c r="K10" i="14"/>
  <c r="D11" i="14"/>
  <c r="K11" i="14"/>
  <c r="D12" i="14"/>
  <c r="K12" i="14"/>
  <c r="D13" i="14"/>
  <c r="K13" i="14"/>
  <c r="D14" i="14"/>
  <c r="K14" i="14"/>
  <c r="D15" i="14"/>
  <c r="K15" i="14"/>
  <c r="D16" i="14"/>
  <c r="K16" i="14"/>
  <c r="D17" i="14"/>
  <c r="K17" i="14"/>
  <c r="D18" i="14"/>
  <c r="K18" i="14"/>
  <c r="D19" i="14"/>
  <c r="K19" i="14"/>
  <c r="D20" i="14"/>
  <c r="K20" i="14"/>
  <c r="D21" i="14"/>
  <c r="K21" i="14"/>
  <c r="D22" i="14"/>
  <c r="K22" i="14"/>
  <c r="D23" i="14"/>
  <c r="K23" i="14"/>
  <c r="D24" i="14"/>
  <c r="K24" i="14"/>
  <c r="D25" i="14"/>
  <c r="K25" i="14"/>
  <c r="D26" i="14"/>
  <c r="K26" i="14"/>
  <c r="E27" i="14"/>
  <c r="K28" i="14"/>
  <c r="E29" i="14"/>
  <c r="L30" i="14"/>
  <c r="L31" i="14"/>
  <c r="L32" i="14"/>
  <c r="L34" i="14"/>
  <c r="L36" i="14"/>
  <c r="L38" i="14"/>
  <c r="L40" i="14"/>
  <c r="L42" i="14"/>
  <c r="L44" i="14"/>
  <c r="L46" i="14"/>
  <c r="L48" i="14"/>
  <c r="L50" i="14"/>
  <c r="L52" i="14"/>
  <c r="L54" i="14"/>
  <c r="L56" i="14"/>
  <c r="L58" i="14"/>
  <c r="L60" i="14"/>
  <c r="L62" i="14"/>
  <c r="L64" i="14"/>
  <c r="L66" i="14"/>
  <c r="L68" i="14"/>
  <c r="K68" i="19"/>
  <c r="D68" i="19"/>
  <c r="K67" i="19"/>
  <c r="D67" i="19"/>
  <c r="K66" i="19"/>
  <c r="D66" i="19"/>
  <c r="K65" i="19"/>
  <c r="D65" i="19"/>
  <c r="K64" i="19"/>
  <c r="D64" i="19"/>
  <c r="K63" i="19"/>
  <c r="D63" i="19"/>
  <c r="K62" i="19"/>
  <c r="D62" i="19"/>
  <c r="K61" i="19"/>
  <c r="D61" i="19"/>
  <c r="K60" i="19"/>
  <c r="D60" i="19"/>
  <c r="K59" i="19"/>
  <c r="D59" i="19"/>
  <c r="K58" i="19"/>
  <c r="D58" i="19"/>
  <c r="K57" i="19"/>
  <c r="D57" i="19"/>
  <c r="K56" i="19"/>
  <c r="D56" i="19"/>
  <c r="K55" i="19"/>
  <c r="D55" i="19"/>
  <c r="K54" i="19"/>
  <c r="D54" i="19"/>
  <c r="K53" i="19"/>
  <c r="D53" i="19"/>
  <c r="K52" i="19"/>
  <c r="D52" i="19"/>
  <c r="K51" i="19"/>
  <c r="D51" i="19"/>
  <c r="K50" i="19"/>
  <c r="D50" i="19"/>
  <c r="K49" i="19"/>
  <c r="D49" i="19"/>
  <c r="K48" i="19"/>
  <c r="D48" i="19"/>
  <c r="K47" i="19"/>
  <c r="D47" i="19"/>
  <c r="K46" i="19"/>
  <c r="D46" i="19"/>
  <c r="K45" i="19"/>
  <c r="D45" i="19"/>
  <c r="K44" i="19"/>
  <c r="D44" i="19"/>
  <c r="K43" i="19"/>
  <c r="D43" i="19"/>
  <c r="K42" i="19"/>
  <c r="D42" i="19"/>
  <c r="K41" i="19"/>
  <c r="D41" i="19"/>
  <c r="K40" i="19"/>
  <c r="D40" i="19"/>
  <c r="K39" i="19"/>
  <c r="D39" i="19"/>
  <c r="K38" i="19"/>
  <c r="D38" i="19"/>
  <c r="K37" i="19"/>
  <c r="D37" i="19"/>
  <c r="K36" i="19"/>
  <c r="D36" i="19"/>
  <c r="K35" i="19"/>
  <c r="D35" i="19"/>
  <c r="K34" i="19"/>
  <c r="D34" i="19"/>
  <c r="K33" i="19"/>
  <c r="D33" i="19"/>
  <c r="K32" i="19"/>
  <c r="D32" i="19"/>
  <c r="K31" i="19"/>
  <c r="D31" i="19"/>
  <c r="K30" i="19"/>
  <c r="D30" i="19"/>
  <c r="K29" i="19"/>
  <c r="D29" i="19"/>
  <c r="K28" i="19"/>
  <c r="D28" i="19"/>
  <c r="K27" i="19"/>
  <c r="D27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E34" i="19"/>
  <c r="J33" i="19"/>
  <c r="E32" i="19"/>
  <c r="J31" i="19"/>
  <c r="E30" i="19"/>
  <c r="J29" i="19"/>
  <c r="E28" i="19"/>
  <c r="J27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E33" i="19"/>
  <c r="J32" i="19"/>
  <c r="E31" i="19"/>
  <c r="J30" i="19"/>
  <c r="E29" i="19"/>
  <c r="J28" i="19"/>
  <c r="E27" i="19"/>
  <c r="K26" i="19"/>
  <c r="D26" i="19"/>
  <c r="K25" i="19"/>
  <c r="D25" i="19"/>
  <c r="K24" i="19"/>
  <c r="D24" i="19"/>
  <c r="K23" i="19"/>
  <c r="D23" i="19"/>
  <c r="K22" i="19"/>
  <c r="D22" i="19"/>
  <c r="K21" i="19"/>
  <c r="D21" i="19"/>
  <c r="K20" i="19"/>
  <c r="D20" i="19"/>
  <c r="K19" i="19"/>
  <c r="D19" i="19"/>
  <c r="K18" i="19"/>
  <c r="D18" i="19"/>
  <c r="K17" i="19"/>
  <c r="D17" i="19"/>
  <c r="K16" i="19"/>
  <c r="D16" i="19"/>
  <c r="K15" i="19"/>
  <c r="D15" i="19"/>
  <c r="K14" i="19"/>
  <c r="D14" i="19"/>
  <c r="K13" i="19"/>
  <c r="D13" i="19"/>
  <c r="K12" i="19"/>
  <c r="D12" i="19"/>
  <c r="K11" i="19"/>
  <c r="D11" i="19"/>
  <c r="K10" i="19"/>
  <c r="D10" i="19"/>
  <c r="K9" i="19"/>
  <c r="D9" i="19"/>
  <c r="E68" i="19"/>
  <c r="E67" i="19"/>
  <c r="E66" i="19"/>
  <c r="E11" i="19"/>
  <c r="E15" i="19"/>
  <c r="E18" i="19"/>
  <c r="E20" i="19"/>
  <c r="E22" i="19"/>
  <c r="E24" i="19"/>
  <c r="L32" i="19"/>
  <c r="L37" i="19"/>
  <c r="L43" i="19"/>
  <c r="L49" i="19"/>
  <c r="L53" i="19"/>
  <c r="L57" i="19"/>
  <c r="L63" i="19"/>
  <c r="J12" i="19"/>
  <c r="J24" i="19"/>
  <c r="L66" i="19"/>
  <c r="F9" i="19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F26" i="19" s="1"/>
  <c r="F27" i="19" s="1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F45" i="19" s="1"/>
  <c r="F46" i="19" s="1"/>
  <c r="F47" i="19" s="1"/>
  <c r="F48" i="19" s="1"/>
  <c r="F49" i="19" s="1"/>
  <c r="F50" i="19" s="1"/>
  <c r="F51" i="19" s="1"/>
  <c r="F52" i="19" s="1"/>
  <c r="F53" i="19" s="1"/>
  <c r="F54" i="19" s="1"/>
  <c r="F55" i="19" s="1"/>
  <c r="F56" i="19" s="1"/>
  <c r="F57" i="19" s="1"/>
  <c r="F58" i="19" s="1"/>
  <c r="F59" i="19" s="1"/>
  <c r="F60" i="19" s="1"/>
  <c r="F61" i="19" s="1"/>
  <c r="F62" i="19" s="1"/>
  <c r="F63" i="19" s="1"/>
  <c r="F64" i="19" s="1"/>
  <c r="F65" i="19" s="1"/>
  <c r="F66" i="19" s="1"/>
  <c r="F67" i="19" s="1"/>
  <c r="F68" i="19" s="1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C28" i="19"/>
  <c r="L30" i="19"/>
  <c r="C32" i="19"/>
  <c r="L34" i="19"/>
  <c r="L36" i="19"/>
  <c r="L38" i="19"/>
  <c r="L40" i="19"/>
  <c r="L42" i="19"/>
  <c r="L44" i="19"/>
  <c r="L46" i="19"/>
  <c r="L48" i="19"/>
  <c r="L50" i="19"/>
  <c r="L52" i="19"/>
  <c r="L54" i="19"/>
  <c r="L56" i="19"/>
  <c r="L58" i="19"/>
  <c r="L60" i="19"/>
  <c r="L62" i="19"/>
  <c r="L64" i="19"/>
  <c r="L67" i="19"/>
  <c r="E9" i="19"/>
  <c r="E10" i="19"/>
  <c r="E12" i="19"/>
  <c r="E13" i="19"/>
  <c r="E14" i="19"/>
  <c r="E16" i="19"/>
  <c r="E17" i="19"/>
  <c r="E19" i="19"/>
  <c r="E21" i="19"/>
  <c r="E23" i="19"/>
  <c r="E25" i="19"/>
  <c r="E26" i="19"/>
  <c r="L28" i="19"/>
  <c r="C30" i="19"/>
  <c r="C34" i="19"/>
  <c r="L35" i="19"/>
  <c r="L39" i="19"/>
  <c r="L41" i="19"/>
  <c r="L45" i="19"/>
  <c r="L47" i="19"/>
  <c r="L51" i="19"/>
  <c r="L55" i="19"/>
  <c r="L59" i="19"/>
  <c r="L61" i="19"/>
  <c r="L65" i="19"/>
  <c r="J9" i="19"/>
  <c r="J10" i="19"/>
  <c r="J11" i="19"/>
  <c r="J13" i="19"/>
  <c r="J14" i="19"/>
  <c r="J15" i="19"/>
  <c r="J16" i="19"/>
  <c r="J17" i="19"/>
  <c r="J18" i="19"/>
  <c r="J19" i="19"/>
  <c r="J20" i="19"/>
  <c r="J21" i="19"/>
  <c r="J22" i="19"/>
  <c r="J23" i="19"/>
  <c r="J25" i="19"/>
  <c r="J26" i="19"/>
  <c r="L27" i="19"/>
  <c r="C29" i="19"/>
  <c r="L31" i="19"/>
  <c r="C33" i="19"/>
  <c r="E36" i="19"/>
  <c r="E38" i="19"/>
  <c r="E40" i="19"/>
  <c r="E42" i="19"/>
  <c r="E44" i="19"/>
  <c r="E46" i="19"/>
  <c r="E48" i="19"/>
  <c r="E50" i="19"/>
  <c r="E52" i="19"/>
  <c r="E54" i="19"/>
  <c r="E56" i="19"/>
  <c r="E58" i="19"/>
  <c r="E60" i="19"/>
  <c r="E62" i="19"/>
  <c r="E64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L29" i="19"/>
  <c r="C31" i="19"/>
  <c r="L33" i="19"/>
  <c r="E35" i="19"/>
  <c r="E37" i="19"/>
  <c r="E39" i="19"/>
  <c r="E41" i="19"/>
  <c r="E43" i="19"/>
  <c r="E45" i="19"/>
  <c r="E47" i="19"/>
  <c r="E49" i="19"/>
  <c r="E51" i="19"/>
  <c r="E53" i="19"/>
  <c r="E55" i="19"/>
  <c r="E57" i="19"/>
  <c r="E59" i="19"/>
  <c r="E61" i="19"/>
  <c r="E63" i="19"/>
  <c r="E65" i="19"/>
  <c r="L68" i="19"/>
  <c r="E28" i="22"/>
  <c r="J33" i="22"/>
  <c r="E66" i="22"/>
  <c r="E11" i="22"/>
  <c r="E15" i="22"/>
  <c r="E19" i="22"/>
  <c r="E22" i="22"/>
  <c r="E24" i="22"/>
  <c r="E26" i="22"/>
  <c r="L28" i="22"/>
  <c r="L32" i="22"/>
  <c r="E36" i="22"/>
  <c r="E38" i="22"/>
  <c r="E40" i="22"/>
  <c r="E42" i="22"/>
  <c r="E44" i="22"/>
  <c r="E46" i="22"/>
  <c r="E48" i="22"/>
  <c r="E50" i="22"/>
  <c r="E52" i="22"/>
  <c r="E54" i="22"/>
  <c r="E56" i="22"/>
  <c r="E58" i="22"/>
  <c r="E60" i="22"/>
  <c r="E62" i="22"/>
  <c r="E64" i="22"/>
  <c r="D16" i="22"/>
  <c r="J27" i="22"/>
  <c r="E30" i="22"/>
  <c r="J31" i="22"/>
  <c r="J29" i="22"/>
  <c r="E32" i="22"/>
  <c r="E9" i="22"/>
  <c r="E10" i="22"/>
  <c r="E12" i="22"/>
  <c r="E13" i="22"/>
  <c r="E14" i="22"/>
  <c r="E16" i="22"/>
  <c r="E17" i="22"/>
  <c r="E18" i="22"/>
  <c r="E20" i="22"/>
  <c r="E21" i="22"/>
  <c r="E23" i="22"/>
  <c r="E25" i="22"/>
  <c r="C30" i="22"/>
  <c r="E34" i="22"/>
  <c r="E67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C28" i="22"/>
  <c r="L30" i="22"/>
  <c r="C32" i="22"/>
  <c r="E35" i="22"/>
  <c r="E37" i="22"/>
  <c r="E39" i="22"/>
  <c r="E41" i="22"/>
  <c r="E43" i="22"/>
  <c r="E45" i="22"/>
  <c r="E47" i="22"/>
  <c r="E49" i="22"/>
  <c r="E51" i="22"/>
  <c r="E53" i="22"/>
  <c r="E55" i="22"/>
  <c r="E57" i="22"/>
  <c r="E59" i="22"/>
  <c r="E61" i="22"/>
  <c r="E63" i="22"/>
  <c r="E65" i="22"/>
  <c r="K68" i="22"/>
  <c r="D68" i="22"/>
  <c r="K67" i="22"/>
  <c r="D67" i="22"/>
  <c r="K66" i="22"/>
  <c r="D66" i="22"/>
  <c r="K65" i="22"/>
  <c r="D65" i="22"/>
  <c r="K64" i="22"/>
  <c r="D64" i="22"/>
  <c r="K63" i="22"/>
  <c r="D63" i="22"/>
  <c r="K62" i="22"/>
  <c r="D62" i="22"/>
  <c r="K61" i="22"/>
  <c r="D61" i="22"/>
  <c r="K60" i="22"/>
  <c r="D60" i="22"/>
  <c r="K59" i="22"/>
  <c r="D59" i="22"/>
  <c r="K58" i="22"/>
  <c r="D58" i="22"/>
  <c r="K57" i="22"/>
  <c r="D57" i="22"/>
  <c r="K56" i="22"/>
  <c r="D56" i="22"/>
  <c r="K55" i="22"/>
  <c r="D55" i="22"/>
  <c r="K54" i="22"/>
  <c r="D54" i="22"/>
  <c r="K53" i="22"/>
  <c r="D53" i="22"/>
  <c r="K52" i="22"/>
  <c r="D52" i="22"/>
  <c r="K51" i="22"/>
  <c r="D51" i="22"/>
  <c r="K50" i="22"/>
  <c r="D50" i="22"/>
  <c r="K49" i="22"/>
  <c r="D49" i="22"/>
  <c r="K48" i="22"/>
  <c r="D48" i="22"/>
  <c r="K47" i="22"/>
  <c r="D47" i="22"/>
  <c r="K46" i="22"/>
  <c r="D46" i="22"/>
  <c r="K45" i="22"/>
  <c r="D45" i="22"/>
  <c r="K44" i="22"/>
  <c r="D44" i="22"/>
  <c r="K43" i="22"/>
  <c r="D43" i="22"/>
  <c r="K42" i="22"/>
  <c r="D42" i="22"/>
  <c r="K41" i="22"/>
  <c r="D41" i="22"/>
  <c r="K40" i="22"/>
  <c r="D40" i="22"/>
  <c r="K39" i="22"/>
  <c r="D39" i="22"/>
  <c r="K38" i="22"/>
  <c r="D38" i="22"/>
  <c r="K37" i="22"/>
  <c r="D37" i="22"/>
  <c r="K36" i="22"/>
  <c r="D36" i="22"/>
  <c r="K35" i="22"/>
  <c r="D35" i="22"/>
  <c r="K34" i="22"/>
  <c r="D34" i="22"/>
  <c r="K33" i="22"/>
  <c r="D33" i="22"/>
  <c r="K32" i="22"/>
  <c r="D32" i="22"/>
  <c r="K31" i="22"/>
  <c r="D31" i="22"/>
  <c r="K30" i="22"/>
  <c r="D30" i="22"/>
  <c r="K29" i="22"/>
  <c r="D29" i="22"/>
  <c r="K28" i="22"/>
  <c r="D28" i="22"/>
  <c r="K27" i="22"/>
  <c r="D27" i="22"/>
  <c r="J68" i="22"/>
  <c r="C68" i="22"/>
  <c r="J67" i="22"/>
  <c r="C67" i="22"/>
  <c r="J66" i="22"/>
  <c r="C66" i="22"/>
  <c r="J65" i="22"/>
  <c r="C65" i="22"/>
  <c r="J64" i="22"/>
  <c r="C64" i="22"/>
  <c r="J63" i="22"/>
  <c r="C63" i="22"/>
  <c r="J62" i="22"/>
  <c r="C62" i="22"/>
  <c r="J61" i="22"/>
  <c r="C61" i="22"/>
  <c r="J60" i="22"/>
  <c r="C60" i="22"/>
  <c r="J59" i="22"/>
  <c r="C59" i="22"/>
  <c r="J58" i="22"/>
  <c r="C58" i="22"/>
  <c r="J57" i="22"/>
  <c r="C57" i="22"/>
  <c r="J56" i="22"/>
  <c r="C56" i="22"/>
  <c r="J55" i="22"/>
  <c r="C55" i="22"/>
  <c r="J54" i="22"/>
  <c r="C54" i="22"/>
  <c r="J53" i="22"/>
  <c r="C53" i="22"/>
  <c r="J52" i="22"/>
  <c r="C52" i="22"/>
  <c r="J51" i="22"/>
  <c r="C51" i="22"/>
  <c r="J50" i="22"/>
  <c r="C50" i="22"/>
  <c r="J49" i="22"/>
  <c r="C49" i="22"/>
  <c r="J48" i="22"/>
  <c r="C48" i="22"/>
  <c r="J47" i="22"/>
  <c r="C47" i="22"/>
  <c r="J46" i="22"/>
  <c r="C46" i="22"/>
  <c r="J45" i="22"/>
  <c r="C45" i="22"/>
  <c r="J44" i="22"/>
  <c r="C44" i="22"/>
  <c r="J43" i="22"/>
  <c r="C43" i="22"/>
  <c r="J42" i="22"/>
  <c r="C42" i="22"/>
  <c r="J41" i="22"/>
  <c r="C41" i="22"/>
  <c r="J40" i="22"/>
  <c r="C40" i="22"/>
  <c r="J39" i="22"/>
  <c r="C39" i="22"/>
  <c r="J38" i="22"/>
  <c r="C38" i="22"/>
  <c r="J37" i="22"/>
  <c r="C37" i="22"/>
  <c r="J36" i="22"/>
  <c r="C36" i="22"/>
  <c r="J35" i="22"/>
  <c r="C35" i="22"/>
  <c r="J34" i="22"/>
  <c r="C34" i="22"/>
  <c r="C9" i="22"/>
  <c r="J9" i="22"/>
  <c r="C10" i="22"/>
  <c r="J10" i="22"/>
  <c r="C11" i="22"/>
  <c r="J11" i="22"/>
  <c r="C12" i="22"/>
  <c r="J12" i="22"/>
  <c r="C13" i="22"/>
  <c r="J13" i="22"/>
  <c r="C14" i="22"/>
  <c r="J14" i="22"/>
  <c r="C15" i="22"/>
  <c r="J15" i="22"/>
  <c r="C16" i="22"/>
  <c r="J16" i="22"/>
  <c r="C17" i="22"/>
  <c r="J17" i="22"/>
  <c r="C18" i="22"/>
  <c r="J18" i="22"/>
  <c r="C19" i="22"/>
  <c r="J19" i="22"/>
  <c r="C20" i="22"/>
  <c r="J20" i="22"/>
  <c r="C21" i="22"/>
  <c r="J21" i="22"/>
  <c r="C22" i="22"/>
  <c r="J22" i="22"/>
  <c r="C23" i="22"/>
  <c r="J23" i="22"/>
  <c r="C24" i="22"/>
  <c r="J24" i="22"/>
  <c r="C25" i="22"/>
  <c r="J25" i="22"/>
  <c r="C26" i="22"/>
  <c r="J26" i="22"/>
  <c r="C27" i="22"/>
  <c r="L27" i="22"/>
  <c r="C29" i="22"/>
  <c r="L29" i="22"/>
  <c r="C31" i="22"/>
  <c r="L31" i="22"/>
  <c r="C33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D9" i="22"/>
  <c r="F9" i="22" s="1"/>
  <c r="K9" i="22"/>
  <c r="D10" i="22"/>
  <c r="K10" i="22"/>
  <c r="D11" i="22"/>
  <c r="K11" i="22"/>
  <c r="D12" i="22"/>
  <c r="K12" i="22"/>
  <c r="D13" i="22"/>
  <c r="K13" i="22"/>
  <c r="D14" i="22"/>
  <c r="K14" i="22"/>
  <c r="D15" i="22"/>
  <c r="K15" i="22"/>
  <c r="K16" i="22"/>
  <c r="D17" i="22"/>
  <c r="K17" i="22"/>
  <c r="D18" i="22"/>
  <c r="K18" i="22"/>
  <c r="D19" i="22"/>
  <c r="K19" i="22"/>
  <c r="D20" i="22"/>
  <c r="K20" i="22"/>
  <c r="D21" i="22"/>
  <c r="K21" i="22"/>
  <c r="D22" i="22"/>
  <c r="K22" i="22"/>
  <c r="D23" i="22"/>
  <c r="K23" i="22"/>
  <c r="D24" i="22"/>
  <c r="K24" i="22"/>
  <c r="D25" i="22"/>
  <c r="K25" i="22"/>
  <c r="D26" i="22"/>
  <c r="K26" i="22"/>
  <c r="E27" i="22"/>
  <c r="J28" i="22"/>
  <c r="E29" i="22"/>
  <c r="J30" i="22"/>
  <c r="E31" i="22"/>
  <c r="J32" i="22"/>
  <c r="E33" i="22"/>
  <c r="C11" i="27"/>
  <c r="C16" i="27"/>
  <c r="C19" i="27"/>
  <c r="C21" i="27"/>
  <c r="C23" i="27"/>
  <c r="C25" i="27"/>
  <c r="C27" i="27"/>
  <c r="C31" i="27"/>
  <c r="L33" i="27"/>
  <c r="C35" i="27"/>
  <c r="L37" i="27"/>
  <c r="C39" i="27"/>
  <c r="L41" i="27"/>
  <c r="E43" i="27"/>
  <c r="E45" i="27"/>
  <c r="E47" i="27"/>
  <c r="E49" i="27"/>
  <c r="E51" i="27"/>
  <c r="E53" i="27"/>
  <c r="E55" i="27"/>
  <c r="E57" i="27"/>
  <c r="E59" i="27"/>
  <c r="E61" i="27"/>
  <c r="E63" i="27"/>
  <c r="E65" i="27"/>
  <c r="E67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L28" i="27"/>
  <c r="C30" i="27"/>
  <c r="L32" i="27"/>
  <c r="C34" i="27"/>
  <c r="L36" i="27"/>
  <c r="C38" i="27"/>
  <c r="L40" i="27"/>
  <c r="C42" i="27"/>
  <c r="L43" i="27"/>
  <c r="L45" i="27"/>
  <c r="L47" i="27"/>
  <c r="L49" i="27"/>
  <c r="L51" i="27"/>
  <c r="L53" i="27"/>
  <c r="L55" i="27"/>
  <c r="L57" i="27"/>
  <c r="L59" i="27"/>
  <c r="L61" i="27"/>
  <c r="L63" i="27"/>
  <c r="L65" i="27"/>
  <c r="K68" i="27"/>
  <c r="D68" i="27"/>
  <c r="K67" i="27"/>
  <c r="D67" i="27"/>
  <c r="K66" i="27"/>
  <c r="D66" i="27"/>
  <c r="K65" i="27"/>
  <c r="D65" i="27"/>
  <c r="K64" i="27"/>
  <c r="D64" i="27"/>
  <c r="K63" i="27"/>
  <c r="D63" i="27"/>
  <c r="K62" i="27"/>
  <c r="D62" i="27"/>
  <c r="K61" i="27"/>
  <c r="D61" i="27"/>
  <c r="K60" i="27"/>
  <c r="D60" i="27"/>
  <c r="K59" i="27"/>
  <c r="D59" i="27"/>
  <c r="K58" i="27"/>
  <c r="D58" i="27"/>
  <c r="K57" i="27"/>
  <c r="D57" i="27"/>
  <c r="K56" i="27"/>
  <c r="D56" i="27"/>
  <c r="K55" i="27"/>
  <c r="D55" i="27"/>
  <c r="K54" i="27"/>
  <c r="D54" i="27"/>
  <c r="K53" i="27"/>
  <c r="D53" i="27"/>
  <c r="K52" i="27"/>
  <c r="D52" i="27"/>
  <c r="K51" i="27"/>
  <c r="D51" i="27"/>
  <c r="K50" i="27"/>
  <c r="D50" i="27"/>
  <c r="K49" i="27"/>
  <c r="D49" i="27"/>
  <c r="K48" i="27"/>
  <c r="D48" i="27"/>
  <c r="K47" i="27"/>
  <c r="D47" i="27"/>
  <c r="K46" i="27"/>
  <c r="D46" i="27"/>
  <c r="K45" i="27"/>
  <c r="D45" i="27"/>
  <c r="K44" i="27"/>
  <c r="D44" i="27"/>
  <c r="K43" i="27"/>
  <c r="D43" i="27"/>
  <c r="K42" i="27"/>
  <c r="D42" i="27"/>
  <c r="K41" i="27"/>
  <c r="D41" i="27"/>
  <c r="K40" i="27"/>
  <c r="D40" i="27"/>
  <c r="K39" i="27"/>
  <c r="D39" i="27"/>
  <c r="K38" i="27"/>
  <c r="D38" i="27"/>
  <c r="K37" i="27"/>
  <c r="D37" i="27"/>
  <c r="K36" i="27"/>
  <c r="D36" i="27"/>
  <c r="K35" i="27"/>
  <c r="D35" i="27"/>
  <c r="K34" i="27"/>
  <c r="D34" i="27"/>
  <c r="K33" i="27"/>
  <c r="D33" i="27"/>
  <c r="K32" i="27"/>
  <c r="D32" i="27"/>
  <c r="K31" i="27"/>
  <c r="D31" i="27"/>
  <c r="K30" i="27"/>
  <c r="D30" i="27"/>
  <c r="K29" i="27"/>
  <c r="D29" i="27"/>
  <c r="K28" i="27"/>
  <c r="D28" i="27"/>
  <c r="K27" i="27"/>
  <c r="D27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E42" i="27"/>
  <c r="J41" i="27"/>
  <c r="E40" i="27"/>
  <c r="J39" i="27"/>
  <c r="E38" i="27"/>
  <c r="J37" i="27"/>
  <c r="E36" i="27"/>
  <c r="J35" i="27"/>
  <c r="E34" i="27"/>
  <c r="J33" i="27"/>
  <c r="E32" i="27"/>
  <c r="J31" i="27"/>
  <c r="E30" i="27"/>
  <c r="J29" i="27"/>
  <c r="E28" i="27"/>
  <c r="J27" i="27"/>
  <c r="J68" i="27"/>
  <c r="J67" i="27"/>
  <c r="J66" i="27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E41" i="27"/>
  <c r="J40" i="27"/>
  <c r="E39" i="27"/>
  <c r="J38" i="27"/>
  <c r="E37" i="27"/>
  <c r="J36" i="27"/>
  <c r="E35" i="27"/>
  <c r="J34" i="27"/>
  <c r="E33" i="27"/>
  <c r="J32" i="27"/>
  <c r="E31" i="27"/>
  <c r="J30" i="27"/>
  <c r="E29" i="27"/>
  <c r="J28" i="27"/>
  <c r="E27" i="27"/>
  <c r="K26" i="27"/>
  <c r="D26" i="27"/>
  <c r="K25" i="27"/>
  <c r="D25" i="27"/>
  <c r="K24" i="27"/>
  <c r="D24" i="27"/>
  <c r="K23" i="27"/>
  <c r="D23" i="27"/>
  <c r="K22" i="27"/>
  <c r="D22" i="27"/>
  <c r="K21" i="27"/>
  <c r="D21" i="27"/>
  <c r="K20" i="27"/>
  <c r="D20" i="27"/>
  <c r="K19" i="27"/>
  <c r="D19" i="27"/>
  <c r="K18" i="27"/>
  <c r="D18" i="27"/>
  <c r="K17" i="27"/>
  <c r="D17" i="27"/>
  <c r="K16" i="27"/>
  <c r="D16" i="27"/>
  <c r="K15" i="27"/>
  <c r="D15" i="27"/>
  <c r="K14" i="27"/>
  <c r="D14" i="27"/>
  <c r="K13" i="27"/>
  <c r="D13" i="27"/>
  <c r="K12" i="27"/>
  <c r="D12" i="27"/>
  <c r="K11" i="27"/>
  <c r="D11" i="27"/>
  <c r="K10" i="27"/>
  <c r="D10" i="27"/>
  <c r="K9" i="27"/>
  <c r="D9" i="27"/>
  <c r="C10" i="27"/>
  <c r="C12" i="27"/>
  <c r="C13" i="27"/>
  <c r="C14" i="27"/>
  <c r="C15" i="27"/>
  <c r="C17" i="27"/>
  <c r="C18" i="27"/>
  <c r="C20" i="27"/>
  <c r="C22" i="27"/>
  <c r="C24" i="27"/>
  <c r="C26" i="27"/>
  <c r="L29" i="27"/>
  <c r="F9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L27" i="27"/>
  <c r="C29" i="27"/>
  <c r="L31" i="27"/>
  <c r="C33" i="27"/>
  <c r="L35" i="27"/>
  <c r="C37" i="27"/>
  <c r="L39" i="27"/>
  <c r="C41" i="27"/>
  <c r="E44" i="27"/>
  <c r="E46" i="27"/>
  <c r="E48" i="27"/>
  <c r="E50" i="27"/>
  <c r="E52" i="27"/>
  <c r="E54" i="27"/>
  <c r="E56" i="27"/>
  <c r="E58" i="27"/>
  <c r="E60" i="27"/>
  <c r="E62" i="27"/>
  <c r="E64" i="27"/>
  <c r="E66" i="27"/>
  <c r="E68" i="27"/>
  <c r="C9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C28" i="27"/>
  <c r="L30" i="27"/>
  <c r="C32" i="27"/>
  <c r="L34" i="27"/>
  <c r="C36" i="27"/>
  <c r="L38" i="27"/>
  <c r="C40" i="27"/>
  <c r="L42" i="27"/>
  <c r="L44" i="27"/>
  <c r="L46" i="27"/>
  <c r="L48" i="27"/>
  <c r="L50" i="27"/>
  <c r="L52" i="27"/>
  <c r="L54" i="27"/>
  <c r="L56" i="27"/>
  <c r="L58" i="27"/>
  <c r="L60" i="27"/>
  <c r="L62" i="27"/>
  <c r="L64" i="27"/>
  <c r="L66" i="27"/>
  <c r="L68" i="27"/>
  <c r="C10" i="30"/>
  <c r="C14" i="30"/>
  <c r="C17" i="30"/>
  <c r="C20" i="30"/>
  <c r="C24" i="30"/>
  <c r="L33" i="30"/>
  <c r="C39" i="30"/>
  <c r="E49" i="30"/>
  <c r="E67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L27" i="30"/>
  <c r="C29" i="30"/>
  <c r="L31" i="30"/>
  <c r="C33" i="30"/>
  <c r="L35" i="30"/>
  <c r="C37" i="30"/>
  <c r="L39" i="30"/>
  <c r="C41" i="30"/>
  <c r="E44" i="30"/>
  <c r="E46" i="30"/>
  <c r="E48" i="30"/>
  <c r="E50" i="30"/>
  <c r="E52" i="30"/>
  <c r="E54" i="30"/>
  <c r="E56" i="30"/>
  <c r="E58" i="30"/>
  <c r="E60" i="30"/>
  <c r="E62" i="30"/>
  <c r="E64" i="30"/>
  <c r="E66" i="30"/>
  <c r="K68" i="30"/>
  <c r="D68" i="30"/>
  <c r="K67" i="30"/>
  <c r="D67" i="30"/>
  <c r="K66" i="30"/>
  <c r="D66" i="30"/>
  <c r="K65" i="30"/>
  <c r="D65" i="30"/>
  <c r="K64" i="30"/>
  <c r="D64" i="30"/>
  <c r="K63" i="30"/>
  <c r="D63" i="30"/>
  <c r="K62" i="30"/>
  <c r="D62" i="30"/>
  <c r="K61" i="30"/>
  <c r="D61" i="30"/>
  <c r="K60" i="30"/>
  <c r="D60" i="30"/>
  <c r="K59" i="30"/>
  <c r="D59" i="30"/>
  <c r="K58" i="30"/>
  <c r="D58" i="30"/>
  <c r="K57" i="30"/>
  <c r="D57" i="30"/>
  <c r="K56" i="30"/>
  <c r="D56" i="30"/>
  <c r="K55" i="30"/>
  <c r="D55" i="30"/>
  <c r="K54" i="30"/>
  <c r="D54" i="30"/>
  <c r="K53" i="30"/>
  <c r="D53" i="30"/>
  <c r="K52" i="30"/>
  <c r="D52" i="30"/>
  <c r="K51" i="30"/>
  <c r="D51" i="30"/>
  <c r="K50" i="30"/>
  <c r="D50" i="30"/>
  <c r="K49" i="30"/>
  <c r="D49" i="30"/>
  <c r="K48" i="30"/>
  <c r="D48" i="30"/>
  <c r="K47" i="30"/>
  <c r="D47" i="30"/>
  <c r="K46" i="30"/>
  <c r="D46" i="30"/>
  <c r="K45" i="30"/>
  <c r="D45" i="30"/>
  <c r="K44" i="30"/>
  <c r="D44" i="30"/>
  <c r="K43" i="30"/>
  <c r="D43" i="30"/>
  <c r="K42" i="30"/>
  <c r="D42" i="30"/>
  <c r="K41" i="30"/>
  <c r="D41" i="30"/>
  <c r="K40" i="30"/>
  <c r="D40" i="30"/>
  <c r="K39" i="30"/>
  <c r="D39" i="30"/>
  <c r="K38" i="30"/>
  <c r="D38" i="30"/>
  <c r="K37" i="30"/>
  <c r="D37" i="30"/>
  <c r="K36" i="30"/>
  <c r="D36" i="30"/>
  <c r="K35" i="30"/>
  <c r="D35" i="30"/>
  <c r="K34" i="30"/>
  <c r="D34" i="30"/>
  <c r="K33" i="30"/>
  <c r="D33" i="30"/>
  <c r="K32" i="30"/>
  <c r="D32" i="30"/>
  <c r="K31" i="30"/>
  <c r="D31" i="30"/>
  <c r="K30" i="30"/>
  <c r="D30" i="30"/>
  <c r="K29" i="30"/>
  <c r="D29" i="30"/>
  <c r="K28" i="30"/>
  <c r="D28" i="30"/>
  <c r="K27" i="30"/>
  <c r="D27" i="30"/>
  <c r="J68" i="30"/>
  <c r="C68" i="30"/>
  <c r="J67" i="30"/>
  <c r="C67" i="30"/>
  <c r="J66" i="30"/>
  <c r="C66" i="30"/>
  <c r="J65" i="30"/>
  <c r="C65" i="30"/>
  <c r="J64" i="30"/>
  <c r="C64" i="30"/>
  <c r="J63" i="30"/>
  <c r="C63" i="30"/>
  <c r="J62" i="30"/>
  <c r="C62" i="30"/>
  <c r="J61" i="30"/>
  <c r="C61" i="30"/>
  <c r="J60" i="30"/>
  <c r="C60" i="30"/>
  <c r="J59" i="30"/>
  <c r="C59" i="30"/>
  <c r="J58" i="30"/>
  <c r="C58" i="30"/>
  <c r="J57" i="30"/>
  <c r="C57" i="30"/>
  <c r="J56" i="30"/>
  <c r="C56" i="30"/>
  <c r="J55" i="30"/>
  <c r="C55" i="30"/>
  <c r="J54" i="30"/>
  <c r="C54" i="30"/>
  <c r="J53" i="30"/>
  <c r="C53" i="30"/>
  <c r="J52" i="30"/>
  <c r="C52" i="30"/>
  <c r="J51" i="30"/>
  <c r="C51" i="30"/>
  <c r="J50" i="30"/>
  <c r="C50" i="30"/>
  <c r="J49" i="30"/>
  <c r="C49" i="30"/>
  <c r="J48" i="30"/>
  <c r="C48" i="30"/>
  <c r="J47" i="30"/>
  <c r="C47" i="30"/>
  <c r="J46" i="30"/>
  <c r="C46" i="30"/>
  <c r="J45" i="30"/>
  <c r="C45" i="30"/>
  <c r="J44" i="30"/>
  <c r="C44" i="30"/>
  <c r="J43" i="30"/>
  <c r="C43" i="30"/>
  <c r="E42" i="30"/>
  <c r="J41" i="30"/>
  <c r="E40" i="30"/>
  <c r="J39" i="30"/>
  <c r="E38" i="30"/>
  <c r="J37" i="30"/>
  <c r="E36" i="30"/>
  <c r="J35" i="30"/>
  <c r="E34" i="30"/>
  <c r="J33" i="30"/>
  <c r="E32" i="30"/>
  <c r="J31" i="30"/>
  <c r="E30" i="30"/>
  <c r="J29" i="30"/>
  <c r="E28" i="30"/>
  <c r="J27" i="30"/>
  <c r="L68" i="30"/>
  <c r="L67" i="30"/>
  <c r="L66" i="30"/>
  <c r="L65" i="30"/>
  <c r="L64" i="30"/>
  <c r="L63" i="30"/>
  <c r="L62" i="30"/>
  <c r="L61" i="30"/>
  <c r="L60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7" i="30"/>
  <c r="L46" i="30"/>
  <c r="L45" i="30"/>
  <c r="L44" i="30"/>
  <c r="L43" i="30"/>
  <c r="L42" i="30"/>
  <c r="C42" i="30"/>
  <c r="L40" i="30"/>
  <c r="C40" i="30"/>
  <c r="L38" i="30"/>
  <c r="C38" i="30"/>
  <c r="L36" i="30"/>
  <c r="C36" i="30"/>
  <c r="L34" i="30"/>
  <c r="C34" i="30"/>
  <c r="L32" i="30"/>
  <c r="C32" i="30"/>
  <c r="L30" i="30"/>
  <c r="C30" i="30"/>
  <c r="L28" i="30"/>
  <c r="C28" i="30"/>
  <c r="L26" i="30"/>
  <c r="E26" i="30"/>
  <c r="L25" i="30"/>
  <c r="E25" i="30"/>
  <c r="L24" i="30"/>
  <c r="E24" i="30"/>
  <c r="L23" i="30"/>
  <c r="E23" i="30"/>
  <c r="L22" i="30"/>
  <c r="E22" i="30"/>
  <c r="L21" i="30"/>
  <c r="E21" i="30"/>
  <c r="L20" i="30"/>
  <c r="E20" i="30"/>
  <c r="L19" i="30"/>
  <c r="E19" i="30"/>
  <c r="L18" i="30"/>
  <c r="E18" i="30"/>
  <c r="L17" i="30"/>
  <c r="E17" i="30"/>
  <c r="L16" i="30"/>
  <c r="E16" i="30"/>
  <c r="L15" i="30"/>
  <c r="E15" i="30"/>
  <c r="L14" i="30"/>
  <c r="E14" i="30"/>
  <c r="L13" i="30"/>
  <c r="E13" i="30"/>
  <c r="L12" i="30"/>
  <c r="E12" i="30"/>
  <c r="L11" i="30"/>
  <c r="E11" i="30"/>
  <c r="L10" i="30"/>
  <c r="E10" i="30"/>
  <c r="L9" i="30"/>
  <c r="D9" i="30"/>
  <c r="C11" i="30"/>
  <c r="C12" i="30"/>
  <c r="C13" i="30"/>
  <c r="C15" i="30"/>
  <c r="C16" i="30"/>
  <c r="C18" i="30"/>
  <c r="C19" i="30"/>
  <c r="C21" i="30"/>
  <c r="C22" i="30"/>
  <c r="C23" i="30"/>
  <c r="C25" i="30"/>
  <c r="C26" i="30"/>
  <c r="C27" i="30"/>
  <c r="L29" i="30"/>
  <c r="C31" i="30"/>
  <c r="C35" i="30"/>
  <c r="L37" i="30"/>
  <c r="L41" i="30"/>
  <c r="E43" i="30"/>
  <c r="E45" i="30"/>
  <c r="E47" i="30"/>
  <c r="E51" i="30"/>
  <c r="E53" i="30"/>
  <c r="E55" i="30"/>
  <c r="E57" i="30"/>
  <c r="E59" i="30"/>
  <c r="E61" i="30"/>
  <c r="E63" i="30"/>
  <c r="E65" i="30"/>
  <c r="E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E27" i="30"/>
  <c r="J28" i="30"/>
  <c r="E31" i="30"/>
  <c r="J32" i="30"/>
  <c r="E35" i="30"/>
  <c r="J36" i="30"/>
  <c r="E39" i="30"/>
  <c r="J40" i="30"/>
  <c r="C9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E29" i="30"/>
  <c r="J30" i="30"/>
  <c r="E33" i="30"/>
  <c r="J34" i="30"/>
  <c r="E37" i="30"/>
  <c r="J38" i="30"/>
  <c r="E41" i="30"/>
  <c r="J42" i="30"/>
  <c r="J27" i="35"/>
  <c r="E30" i="35"/>
  <c r="J35" i="35"/>
  <c r="E38" i="35"/>
  <c r="J43" i="35"/>
  <c r="E46" i="35"/>
  <c r="J31" i="35"/>
  <c r="E34" i="35"/>
  <c r="J39" i="35"/>
  <c r="E42" i="35"/>
  <c r="J47" i="35"/>
  <c r="J29" i="35"/>
  <c r="E32" i="35"/>
  <c r="J37" i="35"/>
  <c r="E40" i="35"/>
  <c r="J45" i="35"/>
  <c r="K68" i="35"/>
  <c r="D68" i="35"/>
  <c r="K67" i="35"/>
  <c r="D67" i="35"/>
  <c r="K66" i="35"/>
  <c r="D66" i="35"/>
  <c r="K65" i="35"/>
  <c r="D65" i="35"/>
  <c r="K64" i="35"/>
  <c r="D64" i="35"/>
  <c r="K63" i="35"/>
  <c r="D63" i="35"/>
  <c r="K62" i="35"/>
  <c r="D62" i="35"/>
  <c r="K61" i="35"/>
  <c r="D61" i="35"/>
  <c r="K60" i="35"/>
  <c r="D60" i="35"/>
  <c r="K59" i="35"/>
  <c r="D59" i="35"/>
  <c r="K58" i="35"/>
  <c r="D58" i="35"/>
  <c r="K57" i="35"/>
  <c r="D57" i="35"/>
  <c r="K56" i="35"/>
  <c r="D56" i="35"/>
  <c r="K55" i="35"/>
  <c r="D55" i="35"/>
  <c r="K54" i="35"/>
  <c r="D54" i="35"/>
  <c r="K53" i="35"/>
  <c r="D53" i="35"/>
  <c r="K52" i="35"/>
  <c r="D52" i="35"/>
  <c r="K51" i="35"/>
  <c r="D51" i="35"/>
  <c r="K50" i="35"/>
  <c r="D50" i="35"/>
  <c r="K49" i="35"/>
  <c r="D49" i="35"/>
  <c r="K48" i="35"/>
  <c r="D48" i="35"/>
  <c r="K47" i="35"/>
  <c r="D47" i="35"/>
  <c r="K46" i="35"/>
  <c r="D46" i="35"/>
  <c r="K45" i="35"/>
  <c r="D45" i="35"/>
  <c r="K44" i="35"/>
  <c r="D44" i="35"/>
  <c r="K43" i="35"/>
  <c r="D43" i="35"/>
  <c r="K42" i="35"/>
  <c r="D42" i="35"/>
  <c r="K41" i="35"/>
  <c r="D41" i="35"/>
  <c r="K40" i="35"/>
  <c r="D40" i="35"/>
  <c r="K39" i="35"/>
  <c r="D39" i="35"/>
  <c r="K38" i="35"/>
  <c r="D38" i="35"/>
  <c r="K37" i="35"/>
  <c r="D37" i="35"/>
  <c r="K36" i="35"/>
  <c r="D36" i="35"/>
  <c r="K35" i="35"/>
  <c r="D35" i="35"/>
  <c r="K34" i="35"/>
  <c r="D34" i="35"/>
  <c r="K33" i="35"/>
  <c r="D33" i="35"/>
  <c r="K32" i="35"/>
  <c r="D32" i="35"/>
  <c r="K31" i="35"/>
  <c r="D31" i="35"/>
  <c r="K30" i="35"/>
  <c r="D30" i="35"/>
  <c r="K29" i="35"/>
  <c r="D29" i="35"/>
  <c r="K28" i="35"/>
  <c r="D28" i="35"/>
  <c r="K27" i="35"/>
  <c r="D27" i="35"/>
  <c r="J68" i="35"/>
  <c r="C68" i="35"/>
  <c r="J67" i="35"/>
  <c r="C67" i="35"/>
  <c r="J66" i="35"/>
  <c r="C66" i="35"/>
  <c r="J65" i="35"/>
  <c r="C65" i="35"/>
  <c r="J64" i="35"/>
  <c r="C64" i="35"/>
  <c r="J63" i="35"/>
  <c r="C63" i="35"/>
  <c r="J62" i="35"/>
  <c r="C62" i="35"/>
  <c r="J61" i="35"/>
  <c r="C61" i="35"/>
  <c r="J60" i="35"/>
  <c r="C60" i="35"/>
  <c r="J59" i="35"/>
  <c r="C59" i="35"/>
  <c r="J58" i="35"/>
  <c r="C58" i="35"/>
  <c r="J57" i="35"/>
  <c r="C57" i="35"/>
  <c r="J56" i="35"/>
  <c r="C56" i="35"/>
  <c r="J55" i="35"/>
  <c r="C55" i="35"/>
  <c r="J54" i="35"/>
  <c r="C54" i="35"/>
  <c r="J53" i="35"/>
  <c r="C53" i="35"/>
  <c r="J52" i="35"/>
  <c r="C52" i="35"/>
  <c r="J51" i="35"/>
  <c r="L68" i="35"/>
  <c r="E68" i="35"/>
  <c r="L67" i="35"/>
  <c r="E67" i="35"/>
  <c r="L66" i="35"/>
  <c r="E66" i="35"/>
  <c r="L65" i="35"/>
  <c r="E65" i="35"/>
  <c r="L64" i="35"/>
  <c r="E64" i="35"/>
  <c r="L63" i="35"/>
  <c r="E63" i="35"/>
  <c r="L62" i="35"/>
  <c r="E62" i="35"/>
  <c r="L61" i="35"/>
  <c r="E61" i="35"/>
  <c r="L60" i="35"/>
  <c r="E60" i="35"/>
  <c r="L59" i="35"/>
  <c r="E59" i="35"/>
  <c r="L58" i="35"/>
  <c r="E58" i="35"/>
  <c r="L57" i="35"/>
  <c r="E57" i="35"/>
  <c r="L56" i="35"/>
  <c r="E56" i="35"/>
  <c r="L55" i="35"/>
  <c r="E55" i="35"/>
  <c r="L54" i="35"/>
  <c r="E54" i="35"/>
  <c r="L53" i="35"/>
  <c r="E53" i="35"/>
  <c r="L52" i="35"/>
  <c r="E52" i="35"/>
  <c r="L51" i="35"/>
  <c r="E51" i="35"/>
  <c r="L50" i="35"/>
  <c r="E50" i="35"/>
  <c r="C9" i="35"/>
  <c r="J9" i="35"/>
  <c r="C10" i="35"/>
  <c r="J10" i="35"/>
  <c r="C11" i="35"/>
  <c r="J11" i="35"/>
  <c r="C12" i="35"/>
  <c r="J12" i="35"/>
  <c r="C13" i="35"/>
  <c r="J13" i="35"/>
  <c r="C14" i="35"/>
  <c r="J14" i="35"/>
  <c r="C15" i="35"/>
  <c r="J15" i="35"/>
  <c r="C16" i="35"/>
  <c r="J16" i="35"/>
  <c r="C17" i="35"/>
  <c r="J17" i="35"/>
  <c r="C18" i="35"/>
  <c r="J18" i="35"/>
  <c r="C19" i="35"/>
  <c r="J19" i="35"/>
  <c r="C20" i="35"/>
  <c r="J20" i="35"/>
  <c r="C21" i="35"/>
  <c r="J21" i="35"/>
  <c r="C22" i="35"/>
  <c r="J22" i="35"/>
  <c r="C23" i="35"/>
  <c r="J23" i="35"/>
  <c r="C24" i="35"/>
  <c r="J24" i="35"/>
  <c r="C25" i="35"/>
  <c r="J25" i="35"/>
  <c r="C26" i="35"/>
  <c r="J26" i="35"/>
  <c r="C27" i="35"/>
  <c r="L27" i="35"/>
  <c r="C29" i="35"/>
  <c r="L29" i="35"/>
  <c r="C31" i="35"/>
  <c r="L31" i="35"/>
  <c r="C33" i="35"/>
  <c r="L33" i="35"/>
  <c r="C35" i="35"/>
  <c r="L35" i="35"/>
  <c r="C37" i="35"/>
  <c r="L37" i="35"/>
  <c r="C39" i="35"/>
  <c r="L39" i="35"/>
  <c r="C41" i="35"/>
  <c r="L41" i="35"/>
  <c r="C43" i="35"/>
  <c r="L43" i="35"/>
  <c r="C45" i="35"/>
  <c r="L45" i="35"/>
  <c r="C47" i="35"/>
  <c r="L47" i="35"/>
  <c r="C49" i="35"/>
  <c r="L49" i="35"/>
  <c r="J50" i="35"/>
  <c r="D10" i="35"/>
  <c r="D11" i="35"/>
  <c r="K12" i="35"/>
  <c r="D14" i="35"/>
  <c r="K15" i="35"/>
  <c r="D17" i="35"/>
  <c r="D18" i="35"/>
  <c r="K18" i="35"/>
  <c r="K19" i="35"/>
  <c r="D20" i="35"/>
  <c r="K20" i="35"/>
  <c r="D21" i="35"/>
  <c r="K21" i="35"/>
  <c r="D22" i="35"/>
  <c r="K22" i="35"/>
  <c r="D23" i="35"/>
  <c r="K23" i="35"/>
  <c r="D24" i="35"/>
  <c r="K24" i="35"/>
  <c r="D25" i="35"/>
  <c r="K25" i="35"/>
  <c r="D26" i="35"/>
  <c r="K26" i="35"/>
  <c r="E27" i="35"/>
  <c r="J28" i="35"/>
  <c r="E29" i="35"/>
  <c r="J30" i="35"/>
  <c r="E31" i="35"/>
  <c r="J32" i="35"/>
  <c r="E33" i="35"/>
  <c r="J34" i="35"/>
  <c r="E35" i="35"/>
  <c r="J36" i="35"/>
  <c r="E37" i="35"/>
  <c r="J38" i="35"/>
  <c r="E39" i="35"/>
  <c r="J40" i="35"/>
  <c r="E41" i="35"/>
  <c r="J42" i="35"/>
  <c r="E43" i="35"/>
  <c r="J44" i="35"/>
  <c r="E45" i="35"/>
  <c r="J46" i="35"/>
  <c r="E47" i="35"/>
  <c r="J48" i="35"/>
  <c r="E49" i="35"/>
  <c r="D9" i="35"/>
  <c r="K9" i="35"/>
  <c r="K10" i="35"/>
  <c r="K11" i="35"/>
  <c r="D12" i="35"/>
  <c r="D13" i="35"/>
  <c r="K13" i="35"/>
  <c r="K14" i="35"/>
  <c r="D15" i="35"/>
  <c r="D16" i="35"/>
  <c r="K16" i="35"/>
  <c r="K17" i="35"/>
  <c r="E9" i="35"/>
  <c r="L9" i="35"/>
  <c r="E10" i="35"/>
  <c r="L10" i="35"/>
  <c r="E11" i="35"/>
  <c r="L11" i="35"/>
  <c r="E12" i="35"/>
  <c r="L12" i="35"/>
  <c r="E13" i="35"/>
  <c r="L13" i="35"/>
  <c r="E14" i="35"/>
  <c r="L14" i="35"/>
  <c r="E15" i="35"/>
  <c r="L15" i="35"/>
  <c r="E16" i="35"/>
  <c r="L16" i="35"/>
  <c r="E17" i="35"/>
  <c r="L17" i="35"/>
  <c r="E18" i="35"/>
  <c r="L18" i="35"/>
  <c r="E19" i="35"/>
  <c r="L19" i="35"/>
  <c r="E20" i="35"/>
  <c r="L20" i="35"/>
  <c r="E21" i="35"/>
  <c r="L21" i="35"/>
  <c r="E22" i="35"/>
  <c r="L22" i="35"/>
  <c r="E23" i="35"/>
  <c r="L23" i="35"/>
  <c r="E24" i="35"/>
  <c r="L24" i="35"/>
  <c r="E25" i="35"/>
  <c r="L25" i="35"/>
  <c r="E26" i="35"/>
  <c r="L26" i="35"/>
  <c r="C28" i="35"/>
  <c r="L28" i="35"/>
  <c r="C30" i="35"/>
  <c r="L30" i="35"/>
  <c r="C32" i="35"/>
  <c r="L32" i="35"/>
  <c r="C34" i="35"/>
  <c r="L34" i="35"/>
  <c r="C36" i="35"/>
  <c r="L36" i="35"/>
  <c r="C38" i="35"/>
  <c r="L38" i="35"/>
  <c r="C40" i="35"/>
  <c r="L40" i="35"/>
  <c r="C42" i="35"/>
  <c r="L42" i="35"/>
  <c r="C44" i="35"/>
  <c r="L44" i="35"/>
  <c r="C46" i="35"/>
  <c r="L46" i="35"/>
  <c r="C48" i="35"/>
  <c r="L48" i="35"/>
  <c r="C50" i="35"/>
  <c r="C51" i="35"/>
  <c r="D10" i="38"/>
  <c r="D37" i="38"/>
  <c r="C67" i="38"/>
  <c r="D11" i="38"/>
  <c r="K40" i="38"/>
  <c r="J26" i="38"/>
  <c r="C54" i="38"/>
  <c r="D21" i="38"/>
  <c r="C55" i="38"/>
  <c r="D12" i="38"/>
  <c r="C30" i="38"/>
  <c r="D9" i="38"/>
  <c r="F9" i="38" s="1"/>
  <c r="J18" i="38"/>
  <c r="J20" i="38"/>
  <c r="D23" i="38"/>
  <c r="D29" i="38"/>
  <c r="K32" i="38"/>
  <c r="C47" i="38"/>
  <c r="J50" i="38"/>
  <c r="K68" i="38"/>
  <c r="C66" i="38"/>
  <c r="K64" i="38"/>
  <c r="C62" i="38"/>
  <c r="K60" i="38"/>
  <c r="J58" i="38"/>
  <c r="K57" i="38"/>
  <c r="J46" i="38"/>
  <c r="K45" i="38"/>
  <c r="K44" i="38"/>
  <c r="C43" i="38"/>
  <c r="C42" i="38"/>
  <c r="D41" i="38"/>
  <c r="J38" i="38"/>
  <c r="K37" i="38"/>
  <c r="K36" i="38"/>
  <c r="C35" i="38"/>
  <c r="C34" i="38"/>
  <c r="D33" i="38"/>
  <c r="J30" i="38"/>
  <c r="K29" i="38"/>
  <c r="K28" i="38"/>
  <c r="C27" i="38"/>
  <c r="D26" i="38"/>
  <c r="J25" i="38"/>
  <c r="D24" i="38"/>
  <c r="J23" i="38"/>
  <c r="D22" i="38"/>
  <c r="J21" i="38"/>
  <c r="D20" i="38"/>
  <c r="J19" i="38"/>
  <c r="D18" i="38"/>
  <c r="J17" i="38"/>
  <c r="D16" i="38"/>
  <c r="K15" i="38"/>
  <c r="D15" i="38"/>
  <c r="K14" i="38"/>
  <c r="D14" i="38"/>
  <c r="K13" i="38"/>
  <c r="D13" i="38"/>
  <c r="K12" i="38"/>
  <c r="J16" i="38"/>
  <c r="D19" i="38"/>
  <c r="J24" i="38"/>
  <c r="C31" i="38"/>
  <c r="J34" i="38"/>
  <c r="C38" i="38"/>
  <c r="K41" i="38"/>
  <c r="D45" i="38"/>
  <c r="K48" i="38"/>
  <c r="K9" i="38"/>
  <c r="K10" i="38"/>
  <c r="K11" i="38"/>
  <c r="D17" i="38"/>
  <c r="J22" i="38"/>
  <c r="D25" i="38"/>
  <c r="C39" i="38"/>
  <c r="J42" i="38"/>
  <c r="C46" i="38"/>
  <c r="K49" i="38"/>
  <c r="D53" i="38"/>
  <c r="K56" i="38"/>
  <c r="D49" i="38"/>
  <c r="C50" i="38"/>
  <c r="C51" i="38"/>
  <c r="K52" i="38"/>
  <c r="K53" i="38"/>
  <c r="J54" i="38"/>
  <c r="D57" i="38"/>
  <c r="C58" i="38"/>
  <c r="C59" i="38"/>
  <c r="C60" i="38"/>
  <c r="K62" i="38"/>
  <c r="C64" i="38"/>
  <c r="K66" i="38"/>
  <c r="C68" i="38"/>
  <c r="E9" i="38"/>
  <c r="L9" i="38"/>
  <c r="E10" i="38"/>
  <c r="L10" i="38"/>
  <c r="E11" i="38"/>
  <c r="L11" i="38"/>
  <c r="E12" i="38"/>
  <c r="L12" i="38"/>
  <c r="E13" i="38"/>
  <c r="L13" i="38"/>
  <c r="E14" i="38"/>
  <c r="L14" i="38"/>
  <c r="E15" i="38"/>
  <c r="L15" i="38"/>
  <c r="C17" i="38"/>
  <c r="K17" i="38"/>
  <c r="C19" i="38"/>
  <c r="K19" i="38"/>
  <c r="C21" i="38"/>
  <c r="K21" i="38"/>
  <c r="C23" i="38"/>
  <c r="K23" i="38"/>
  <c r="C25" i="38"/>
  <c r="K25" i="38"/>
  <c r="D27" i="38"/>
  <c r="C28" i="38"/>
  <c r="C29" i="38"/>
  <c r="K30" i="38"/>
  <c r="K31" i="38"/>
  <c r="J32" i="38"/>
  <c r="D35" i="38"/>
  <c r="C36" i="38"/>
  <c r="C37" i="38"/>
  <c r="K38" i="38"/>
  <c r="K39" i="38"/>
  <c r="J40" i="38"/>
  <c r="D43" i="38"/>
  <c r="C44" i="38"/>
  <c r="C45" i="38"/>
  <c r="K46" i="38"/>
  <c r="K47" i="38"/>
  <c r="J48" i="38"/>
  <c r="D51" i="38"/>
  <c r="C52" i="38"/>
  <c r="C53" i="38"/>
  <c r="K54" i="38"/>
  <c r="K55" i="38"/>
  <c r="J56" i="38"/>
  <c r="D59" i="38"/>
  <c r="K61" i="38"/>
  <c r="C63" i="38"/>
  <c r="K65" i="38"/>
  <c r="L68" i="38"/>
  <c r="E68" i="38"/>
  <c r="L67" i="38"/>
  <c r="E67" i="38"/>
  <c r="L66" i="38"/>
  <c r="E66" i="38"/>
  <c r="L65" i="38"/>
  <c r="E65" i="38"/>
  <c r="L64" i="38"/>
  <c r="E64" i="38"/>
  <c r="L63" i="38"/>
  <c r="E63" i="38"/>
  <c r="L62" i="38"/>
  <c r="E62" i="38"/>
  <c r="L61" i="38"/>
  <c r="E61" i="38"/>
  <c r="L60" i="38"/>
  <c r="E60" i="38"/>
  <c r="L59" i="38"/>
  <c r="E59" i="38"/>
  <c r="L58" i="38"/>
  <c r="E58" i="38"/>
  <c r="L57" i="38"/>
  <c r="E57" i="38"/>
  <c r="L56" i="38"/>
  <c r="E56" i="38"/>
  <c r="L55" i="38"/>
  <c r="E55" i="38"/>
  <c r="L54" i="38"/>
  <c r="E54" i="38"/>
  <c r="L53" i="38"/>
  <c r="E53" i="38"/>
  <c r="L52" i="38"/>
  <c r="E52" i="38"/>
  <c r="L51" i="38"/>
  <c r="E51" i="38"/>
  <c r="L50" i="38"/>
  <c r="E50" i="38"/>
  <c r="L49" i="38"/>
  <c r="E49" i="38"/>
  <c r="L48" i="38"/>
  <c r="E48" i="38"/>
  <c r="L47" i="38"/>
  <c r="E47" i="38"/>
  <c r="L46" i="38"/>
  <c r="E46" i="38"/>
  <c r="L45" i="38"/>
  <c r="E45" i="38"/>
  <c r="L44" i="38"/>
  <c r="E44" i="38"/>
  <c r="L43" i="38"/>
  <c r="E43" i="38"/>
  <c r="L42" i="38"/>
  <c r="E42" i="38"/>
  <c r="L41" i="38"/>
  <c r="E41" i="38"/>
  <c r="L40" i="38"/>
  <c r="E40" i="38"/>
  <c r="L39" i="38"/>
  <c r="E39" i="38"/>
  <c r="L38" i="38"/>
  <c r="E38" i="38"/>
  <c r="L37" i="38"/>
  <c r="E37" i="38"/>
  <c r="L36" i="38"/>
  <c r="E36" i="38"/>
  <c r="L35" i="38"/>
  <c r="E35" i="38"/>
  <c r="L34" i="38"/>
  <c r="E34" i="38"/>
  <c r="L33" i="38"/>
  <c r="E33" i="38"/>
  <c r="L32" i="38"/>
  <c r="E32" i="38"/>
  <c r="L31" i="38"/>
  <c r="E31" i="38"/>
  <c r="L30" i="38"/>
  <c r="E30" i="38"/>
  <c r="L29" i="38"/>
  <c r="E29" i="38"/>
  <c r="L28" i="38"/>
  <c r="E28" i="38"/>
  <c r="L27" i="38"/>
  <c r="E27" i="38"/>
  <c r="L26" i="38"/>
  <c r="J68" i="38"/>
  <c r="D67" i="38"/>
  <c r="J66" i="38"/>
  <c r="D65" i="38"/>
  <c r="J64" i="38"/>
  <c r="D63" i="38"/>
  <c r="J62" i="38"/>
  <c r="D61" i="38"/>
  <c r="J60" i="38"/>
  <c r="D68" i="38"/>
  <c r="J67" i="38"/>
  <c r="D66" i="38"/>
  <c r="J65" i="38"/>
  <c r="D64" i="38"/>
  <c r="J63" i="38"/>
  <c r="D62" i="38"/>
  <c r="J61" i="38"/>
  <c r="D60" i="38"/>
  <c r="J59" i="38"/>
  <c r="D58" i="38"/>
  <c r="J57" i="38"/>
  <c r="D56" i="38"/>
  <c r="J55" i="38"/>
  <c r="D54" i="38"/>
  <c r="J53" i="38"/>
  <c r="D52" i="38"/>
  <c r="J51" i="38"/>
  <c r="D50" i="38"/>
  <c r="J49" i="38"/>
  <c r="D48" i="38"/>
  <c r="J47" i="38"/>
  <c r="D46" i="38"/>
  <c r="J45" i="38"/>
  <c r="D44" i="38"/>
  <c r="J43" i="38"/>
  <c r="D42" i="38"/>
  <c r="J41" i="38"/>
  <c r="D40" i="38"/>
  <c r="J39" i="38"/>
  <c r="D38" i="38"/>
  <c r="J37" i="38"/>
  <c r="D36" i="38"/>
  <c r="J35" i="38"/>
  <c r="D34" i="38"/>
  <c r="J33" i="38"/>
  <c r="D32" i="38"/>
  <c r="J31" i="38"/>
  <c r="D30" i="38"/>
  <c r="J29" i="38"/>
  <c r="D28" i="38"/>
  <c r="J27" i="38"/>
  <c r="E26" i="38"/>
  <c r="L25" i="38"/>
  <c r="E25" i="38"/>
  <c r="L24" i="38"/>
  <c r="E24" i="38"/>
  <c r="L23" i="38"/>
  <c r="E23" i="38"/>
  <c r="L22" i="38"/>
  <c r="E22" i="38"/>
  <c r="L21" i="38"/>
  <c r="E21" i="38"/>
  <c r="L20" i="38"/>
  <c r="E20" i="38"/>
  <c r="L19" i="38"/>
  <c r="E19" i="38"/>
  <c r="L18" i="38"/>
  <c r="E18" i="38"/>
  <c r="L17" i="38"/>
  <c r="E17" i="38"/>
  <c r="L16" i="38"/>
  <c r="E16" i="38"/>
  <c r="C9" i="38"/>
  <c r="J9" i="38"/>
  <c r="C10" i="38"/>
  <c r="J10" i="38"/>
  <c r="C11" i="38"/>
  <c r="J11" i="38"/>
  <c r="C12" i="38"/>
  <c r="J12" i="38"/>
  <c r="C13" i="38"/>
  <c r="J13" i="38"/>
  <c r="C14" i="38"/>
  <c r="J14" i="38"/>
  <c r="C15" i="38"/>
  <c r="J15" i="38"/>
  <c r="C16" i="38"/>
  <c r="K16" i="38"/>
  <c r="C18" i="38"/>
  <c r="K18" i="38"/>
  <c r="C20" i="38"/>
  <c r="K20" i="38"/>
  <c r="C22" i="38"/>
  <c r="K22" i="38"/>
  <c r="C24" i="38"/>
  <c r="K24" i="38"/>
  <c r="C26" i="38"/>
  <c r="K26" i="38"/>
  <c r="K27" i="38"/>
  <c r="J28" i="38"/>
  <c r="D31" i="38"/>
  <c r="C32" i="38"/>
  <c r="C33" i="38"/>
  <c r="K34" i="38"/>
  <c r="K35" i="38"/>
  <c r="J36" i="38"/>
  <c r="D39" i="38"/>
  <c r="C40" i="38"/>
  <c r="C41" i="38"/>
  <c r="K42" i="38"/>
  <c r="K43" i="38"/>
  <c r="J44" i="38"/>
  <c r="D47" i="38"/>
  <c r="C48" i="38"/>
  <c r="C49" i="38"/>
  <c r="K50" i="38"/>
  <c r="K51" i="38"/>
  <c r="J52" i="38"/>
  <c r="D55" i="38"/>
  <c r="C56" i="38"/>
  <c r="C57" i="38"/>
  <c r="K58" i="38"/>
  <c r="K59" i="38"/>
  <c r="C61" i="38"/>
  <c r="K63" i="38"/>
  <c r="C65" i="38"/>
  <c r="K67" i="38"/>
  <c r="K19" i="11"/>
  <c r="K20" i="11"/>
  <c r="K21" i="11"/>
  <c r="K22" i="11"/>
  <c r="K23" i="11"/>
  <c r="K24" i="11"/>
  <c r="K25" i="11"/>
  <c r="K26" i="11"/>
  <c r="E58" i="11"/>
  <c r="E62" i="11"/>
  <c r="E66" i="11"/>
  <c r="K68" i="11"/>
  <c r="D68" i="11"/>
  <c r="K67" i="11"/>
  <c r="D67" i="11"/>
  <c r="K66" i="11"/>
  <c r="D66" i="11"/>
  <c r="K65" i="11"/>
  <c r="D65" i="11"/>
  <c r="K64" i="11"/>
  <c r="D64" i="11"/>
  <c r="K63" i="11"/>
  <c r="D63" i="11"/>
  <c r="K62" i="11"/>
  <c r="D62" i="11"/>
  <c r="K61" i="11"/>
  <c r="D61" i="11"/>
  <c r="K60" i="11"/>
  <c r="D60" i="11"/>
  <c r="K59" i="11"/>
  <c r="D59" i="11"/>
  <c r="K58" i="11"/>
  <c r="D58" i="11"/>
  <c r="K57" i="11"/>
  <c r="D57" i="11"/>
  <c r="K56" i="11"/>
  <c r="D56" i="11"/>
  <c r="K55" i="11"/>
  <c r="D55" i="11"/>
  <c r="K54" i="11"/>
  <c r="D54" i="11"/>
  <c r="K53" i="11"/>
  <c r="D53" i="11"/>
  <c r="K52" i="11"/>
  <c r="D52" i="11"/>
  <c r="K51" i="11"/>
  <c r="D51" i="11"/>
  <c r="K50" i="11"/>
  <c r="D50" i="11"/>
  <c r="K49" i="11"/>
  <c r="D49" i="11"/>
  <c r="K48" i="11"/>
  <c r="D48" i="11"/>
  <c r="K47" i="11"/>
  <c r="D47" i="11"/>
  <c r="K46" i="11"/>
  <c r="D46" i="11"/>
  <c r="K45" i="11"/>
  <c r="D45" i="11"/>
  <c r="K44" i="11"/>
  <c r="D44" i="11"/>
  <c r="K43" i="11"/>
  <c r="D43" i="11"/>
  <c r="K42" i="11"/>
  <c r="D42" i="11"/>
  <c r="K41" i="11"/>
  <c r="D41" i="11"/>
  <c r="K40" i="11"/>
  <c r="D40" i="11"/>
  <c r="K39" i="11"/>
  <c r="D39" i="11"/>
  <c r="K38" i="11"/>
  <c r="D38" i="11"/>
  <c r="K37" i="11"/>
  <c r="D37" i="11"/>
  <c r="K36" i="11"/>
  <c r="D36" i="11"/>
  <c r="K35" i="11"/>
  <c r="D35" i="11"/>
  <c r="K34" i="11"/>
  <c r="D34" i="11"/>
  <c r="K33" i="11"/>
  <c r="D33" i="11"/>
  <c r="K32" i="11"/>
  <c r="D32" i="11"/>
  <c r="K31" i="11"/>
  <c r="D31" i="11"/>
  <c r="K30" i="11"/>
  <c r="D30" i="11"/>
  <c r="K29" i="11"/>
  <c r="D29" i="11"/>
  <c r="K28" i="11"/>
  <c r="D28" i="11"/>
  <c r="K27" i="11"/>
  <c r="D27" i="11"/>
  <c r="J68" i="11"/>
  <c r="C68" i="11"/>
  <c r="J67" i="11"/>
  <c r="C67" i="11"/>
  <c r="J66" i="11"/>
  <c r="C66" i="11"/>
  <c r="J65" i="11"/>
  <c r="C65" i="11"/>
  <c r="J64" i="11"/>
  <c r="C64" i="11"/>
  <c r="J63" i="11"/>
  <c r="C63" i="11"/>
  <c r="J62" i="11"/>
  <c r="C62" i="11"/>
  <c r="J61" i="11"/>
  <c r="C61" i="11"/>
  <c r="J60" i="11"/>
  <c r="C60" i="11"/>
  <c r="J59" i="11"/>
  <c r="C59" i="11"/>
  <c r="J58" i="11"/>
  <c r="C58" i="11"/>
  <c r="J57" i="11"/>
  <c r="C57" i="11"/>
  <c r="J56" i="11"/>
  <c r="C56" i="11"/>
  <c r="J55" i="11"/>
  <c r="C55" i="11"/>
  <c r="J54" i="11"/>
  <c r="C54" i="11"/>
  <c r="J53" i="11"/>
  <c r="C53" i="11"/>
  <c r="J52" i="11"/>
  <c r="C52" i="11"/>
  <c r="J51" i="11"/>
  <c r="C51" i="11"/>
  <c r="J50" i="11"/>
  <c r="C50" i="11"/>
  <c r="J49" i="11"/>
  <c r="C49" i="11"/>
  <c r="J48" i="11"/>
  <c r="C48" i="11"/>
  <c r="J47" i="11"/>
  <c r="C47" i="11"/>
  <c r="J46" i="11"/>
  <c r="C46" i="11"/>
  <c r="J45" i="11"/>
  <c r="C45" i="11"/>
  <c r="J44" i="11"/>
  <c r="C44" i="11"/>
  <c r="J43" i="11"/>
  <c r="C43" i="11"/>
  <c r="J42" i="11"/>
  <c r="C42" i="11"/>
  <c r="J41" i="11"/>
  <c r="C41" i="11"/>
  <c r="J40" i="11"/>
  <c r="C40" i="11"/>
  <c r="J39" i="11"/>
  <c r="C39" i="11"/>
  <c r="J38" i="11"/>
  <c r="C38" i="11"/>
  <c r="J37" i="11"/>
  <c r="C37" i="11"/>
  <c r="J36" i="11"/>
  <c r="C36" i="11"/>
  <c r="J35" i="11"/>
  <c r="C35" i="11"/>
  <c r="J34" i="11"/>
  <c r="C34" i="11"/>
  <c r="J33" i="11"/>
  <c r="C33" i="11"/>
  <c r="J32" i="11"/>
  <c r="C32" i="11"/>
  <c r="J31" i="11"/>
  <c r="C31" i="11"/>
  <c r="J30" i="11"/>
  <c r="C30" i="11"/>
  <c r="J29" i="11"/>
  <c r="C29" i="11"/>
  <c r="J28" i="11"/>
  <c r="C28" i="11"/>
  <c r="J27" i="11"/>
  <c r="C27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E26" i="11"/>
  <c r="L25" i="11"/>
  <c r="E25" i="11"/>
  <c r="L24" i="11"/>
  <c r="E24" i="11"/>
  <c r="L23" i="11"/>
  <c r="E23" i="11"/>
  <c r="L22" i="11"/>
  <c r="E22" i="11"/>
  <c r="L21" i="11"/>
  <c r="E21" i="11"/>
  <c r="L20" i="11"/>
  <c r="E20" i="11"/>
  <c r="L19" i="11"/>
  <c r="E19" i="11"/>
  <c r="L18" i="11"/>
  <c r="E18" i="11"/>
  <c r="L17" i="11"/>
  <c r="E17" i="11"/>
  <c r="L16" i="11"/>
  <c r="E16" i="11"/>
  <c r="L15" i="11"/>
  <c r="E15" i="11"/>
  <c r="L14" i="11"/>
  <c r="E14" i="11"/>
  <c r="L13" i="11"/>
  <c r="E13" i="11"/>
  <c r="L12" i="11"/>
  <c r="E12" i="11"/>
  <c r="L11" i="11"/>
  <c r="E11" i="11"/>
  <c r="L10" i="11"/>
  <c r="E10" i="11"/>
  <c r="L9" i="11"/>
  <c r="E9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E27" i="11"/>
  <c r="E29" i="11"/>
  <c r="E31" i="11"/>
  <c r="E33" i="11"/>
  <c r="E35" i="11"/>
  <c r="E37" i="11"/>
  <c r="E39" i="11"/>
  <c r="E41" i="11"/>
  <c r="E43" i="11"/>
  <c r="E45" i="11"/>
  <c r="E47" i="11"/>
  <c r="E49" i="11"/>
  <c r="E51" i="11"/>
  <c r="E53" i="11"/>
  <c r="E55" i="11"/>
  <c r="E59" i="11"/>
  <c r="E63" i="11"/>
  <c r="E67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E56" i="11"/>
  <c r="E60" i="11"/>
  <c r="E64" i="11"/>
  <c r="E68" i="11"/>
  <c r="F8" i="2"/>
  <c r="F11" i="47" l="1"/>
  <c r="F12" i="47" s="1"/>
  <c r="F13" i="47" s="1"/>
  <c r="F14" i="47" s="1"/>
  <c r="F15" i="47" s="1"/>
  <c r="F16" i="47" s="1"/>
  <c r="F17" i="47" s="1"/>
  <c r="F18" i="47" s="1"/>
  <c r="F19" i="47" s="1"/>
  <c r="F20" i="47" s="1"/>
  <c r="F21" i="47" s="1"/>
  <c r="F22" i="47" s="1"/>
  <c r="F23" i="47" s="1"/>
  <c r="F24" i="47" s="1"/>
  <c r="F25" i="47" s="1"/>
  <c r="F26" i="47" s="1"/>
  <c r="F27" i="47" s="1"/>
  <c r="F28" i="47" s="1"/>
  <c r="F29" i="47" s="1"/>
  <c r="F30" i="47" s="1"/>
  <c r="F31" i="47" s="1"/>
  <c r="F32" i="47" s="1"/>
  <c r="F33" i="47" s="1"/>
  <c r="F34" i="47" s="1"/>
  <c r="F35" i="47" s="1"/>
  <c r="F36" i="47" s="1"/>
  <c r="F37" i="47" s="1"/>
  <c r="F38" i="47" s="1"/>
  <c r="F39" i="47" s="1"/>
  <c r="F40" i="47" s="1"/>
  <c r="F41" i="47" s="1"/>
  <c r="F42" i="47" s="1"/>
  <c r="F43" i="47" s="1"/>
  <c r="F44" i="47" s="1"/>
  <c r="F45" i="47" s="1"/>
  <c r="F46" i="47" s="1"/>
  <c r="F47" i="47" s="1"/>
  <c r="F48" i="47" s="1"/>
  <c r="F49" i="47" s="1"/>
  <c r="F50" i="47" s="1"/>
  <c r="F51" i="47" s="1"/>
  <c r="F52" i="47" s="1"/>
  <c r="F53" i="47" s="1"/>
  <c r="F54" i="47" s="1"/>
  <c r="F55" i="47" s="1"/>
  <c r="F56" i="47" s="1"/>
  <c r="F57" i="47" s="1"/>
  <c r="F58" i="47" s="1"/>
  <c r="F59" i="47" s="1"/>
  <c r="F60" i="47" s="1"/>
  <c r="F61" i="47" s="1"/>
  <c r="F62" i="47" s="1"/>
  <c r="F63" i="47" s="1"/>
  <c r="F64" i="47" s="1"/>
  <c r="F65" i="47" s="1"/>
  <c r="F66" i="47" s="1"/>
  <c r="F67" i="47" s="1"/>
  <c r="F68" i="47" s="1"/>
  <c r="M9" i="47" s="1"/>
  <c r="M10" i="47" s="1"/>
  <c r="F12" i="2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F49" i="21" s="1"/>
  <c r="F50" i="21" s="1"/>
  <c r="F51" i="21" s="1"/>
  <c r="F52" i="21" s="1"/>
  <c r="F53" i="21" s="1"/>
  <c r="F54" i="21" s="1"/>
  <c r="F55" i="21" s="1"/>
  <c r="F56" i="21" s="1"/>
  <c r="F57" i="21" s="1"/>
  <c r="F58" i="21" s="1"/>
  <c r="F59" i="21" s="1"/>
  <c r="F60" i="21" s="1"/>
  <c r="F61" i="21" s="1"/>
  <c r="F62" i="21" s="1"/>
  <c r="F63" i="21" s="1"/>
  <c r="F64" i="21" s="1"/>
  <c r="F65" i="21" s="1"/>
  <c r="F66" i="21" s="1"/>
  <c r="F67" i="21" s="1"/>
  <c r="F68" i="21" s="1"/>
  <c r="M9" i="21" s="1"/>
  <c r="M10" i="21" s="1"/>
  <c r="M11" i="21" s="1"/>
  <c r="M12" i="21" s="1"/>
  <c r="M13" i="21" s="1"/>
  <c r="M14" i="21" s="1"/>
  <c r="M15" i="21" s="1"/>
  <c r="M16" i="21" s="1"/>
  <c r="M17" i="21" s="1"/>
  <c r="M18" i="21" s="1"/>
  <c r="M19" i="21" s="1"/>
  <c r="M20" i="21" s="1"/>
  <c r="M21" i="21" s="1"/>
  <c r="M22" i="21" s="1"/>
  <c r="M23" i="21" s="1"/>
  <c r="M24" i="21" s="1"/>
  <c r="M25" i="21" s="1"/>
  <c r="M26" i="21" s="1"/>
  <c r="M27" i="21" s="1"/>
  <c r="F10" i="25"/>
  <c r="F11" i="25" s="1"/>
  <c r="F12" i="25" s="1"/>
  <c r="F13" i="25" s="1"/>
  <c r="F10" i="38"/>
  <c r="F11" i="38" s="1"/>
  <c r="F12" i="38" s="1"/>
  <c r="F13" i="38" s="1"/>
  <c r="F14" i="38" s="1"/>
  <c r="F15" i="38" s="1"/>
  <c r="F16" i="38" s="1"/>
  <c r="F17" i="38" s="1"/>
  <c r="F18" i="38" s="1"/>
  <c r="F19" i="38" s="1"/>
  <c r="F20" i="38" s="1"/>
  <c r="F21" i="38" s="1"/>
  <c r="F22" i="38" s="1"/>
  <c r="F23" i="38" s="1"/>
  <c r="F24" i="38" s="1"/>
  <c r="F25" i="38" s="1"/>
  <c r="F26" i="38" s="1"/>
  <c r="F27" i="38" s="1"/>
  <c r="F28" i="38" s="1"/>
  <c r="F29" i="38" s="1"/>
  <c r="F30" i="38" s="1"/>
  <c r="F31" i="38" s="1"/>
  <c r="F32" i="38" s="1"/>
  <c r="F33" i="38" s="1"/>
  <c r="F34" i="38" s="1"/>
  <c r="F35" i="38" s="1"/>
  <c r="F36" i="38" s="1"/>
  <c r="F37" i="38" s="1"/>
  <c r="F38" i="38" s="1"/>
  <c r="F39" i="38" s="1"/>
  <c r="F40" i="38" s="1"/>
  <c r="F41" i="38" s="1"/>
  <c r="F42" i="38" s="1"/>
  <c r="F43" i="38" s="1"/>
  <c r="F44" i="38" s="1"/>
  <c r="F45" i="38" s="1"/>
  <c r="F46" i="38" s="1"/>
  <c r="F47" i="38" s="1"/>
  <c r="F48" i="38" s="1"/>
  <c r="F49" i="38" s="1"/>
  <c r="F50" i="38" s="1"/>
  <c r="F51" i="38" s="1"/>
  <c r="F52" i="38" s="1"/>
  <c r="F53" i="38" s="1"/>
  <c r="F54" i="38" s="1"/>
  <c r="F55" i="38" s="1"/>
  <c r="F56" i="38" s="1"/>
  <c r="F57" i="38" s="1"/>
  <c r="F58" i="38" s="1"/>
  <c r="F59" i="38" s="1"/>
  <c r="F60" i="38" s="1"/>
  <c r="F61" i="38" s="1"/>
  <c r="F62" i="38" s="1"/>
  <c r="F63" i="38" s="1"/>
  <c r="F64" i="38" s="1"/>
  <c r="F65" i="38" s="1"/>
  <c r="F66" i="38" s="1"/>
  <c r="F67" i="38" s="1"/>
  <c r="F68" i="38" s="1"/>
  <c r="M9" i="38" s="1"/>
  <c r="M10" i="38" s="1"/>
  <c r="M11" i="38" s="1"/>
  <c r="M12" i="38" s="1"/>
  <c r="M13" i="38" s="1"/>
  <c r="M14" i="38" s="1"/>
  <c r="M15" i="38" s="1"/>
  <c r="M16" i="38" s="1"/>
  <c r="M17" i="38" s="1"/>
  <c r="M18" i="38" s="1"/>
  <c r="M19" i="38" s="1"/>
  <c r="M20" i="38" s="1"/>
  <c r="M21" i="38" s="1"/>
  <c r="M22" i="38" s="1"/>
  <c r="M23" i="38" s="1"/>
  <c r="M24" i="38" s="1"/>
  <c r="M25" i="38" s="1"/>
  <c r="M26" i="38" s="1"/>
  <c r="M27" i="38" s="1"/>
  <c r="M28" i="38" s="1"/>
  <c r="M29" i="38" s="1"/>
  <c r="M30" i="38" s="1"/>
  <c r="M31" i="38" s="1"/>
  <c r="M32" i="38" s="1"/>
  <c r="M33" i="38" s="1"/>
  <c r="M34" i="38" s="1"/>
  <c r="M35" i="38" s="1"/>
  <c r="M36" i="38" s="1"/>
  <c r="M37" i="38" s="1"/>
  <c r="M38" i="38" s="1"/>
  <c r="M39" i="38" s="1"/>
  <c r="M40" i="38" s="1"/>
  <c r="M41" i="38" s="1"/>
  <c r="M42" i="38" s="1"/>
  <c r="M43" i="38" s="1"/>
  <c r="M44" i="38" s="1"/>
  <c r="M45" i="38" s="1"/>
  <c r="M46" i="38" s="1"/>
  <c r="M47" i="38" s="1"/>
  <c r="M48" i="38" s="1"/>
  <c r="M49" i="38" s="1"/>
  <c r="M50" i="38" s="1"/>
  <c r="M51" i="38" s="1"/>
  <c r="M52" i="38" s="1"/>
  <c r="M53" i="38" s="1"/>
  <c r="M54" i="38" s="1"/>
  <c r="M55" i="38" s="1"/>
  <c r="M56" i="38" s="1"/>
  <c r="M57" i="38" s="1"/>
  <c r="M58" i="38" s="1"/>
  <c r="M59" i="38" s="1"/>
  <c r="M60" i="38" s="1"/>
  <c r="M61" i="38" s="1"/>
  <c r="M62" i="38" s="1"/>
  <c r="M63" i="38" s="1"/>
  <c r="M64" i="38" s="1"/>
  <c r="M65" i="38" s="1"/>
  <c r="M66" i="38" s="1"/>
  <c r="M67" i="38" s="1"/>
  <c r="M68" i="38" s="1"/>
  <c r="F10" i="22"/>
  <c r="F11" i="22" s="1"/>
  <c r="F12" i="22" s="1"/>
  <c r="F13" i="22" s="1"/>
  <c r="F14" i="22" s="1"/>
  <c r="F15" i="22" s="1"/>
  <c r="F16" i="22" s="1"/>
  <c r="F17" i="22" s="1"/>
  <c r="F10" i="45"/>
  <c r="F11" i="45" s="1"/>
  <c r="F12" i="45" s="1"/>
  <c r="F13" i="45" s="1"/>
  <c r="F14" i="45" s="1"/>
  <c r="F15" i="45" s="1"/>
  <c r="F16" i="45" s="1"/>
  <c r="F17" i="45" s="1"/>
  <c r="F18" i="45" s="1"/>
  <c r="F19" i="45" s="1"/>
  <c r="F20" i="45" s="1"/>
  <c r="F21" i="45" s="1"/>
  <c r="F22" i="45" s="1"/>
  <c r="F23" i="45" s="1"/>
  <c r="F24" i="45" s="1"/>
  <c r="F25" i="45" s="1"/>
  <c r="F26" i="45" s="1"/>
  <c r="F27" i="45" s="1"/>
  <c r="L70" i="7"/>
  <c r="F10" i="42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F23" i="42" s="1"/>
  <c r="F24" i="42" s="1"/>
  <c r="F25" i="42" s="1"/>
  <c r="F26" i="42" s="1"/>
  <c r="F27" i="42" s="1"/>
  <c r="F28" i="42" s="1"/>
  <c r="F29" i="42" s="1"/>
  <c r="F30" i="42" s="1"/>
  <c r="F31" i="42" s="1"/>
  <c r="F32" i="42" s="1"/>
  <c r="F33" i="42" s="1"/>
  <c r="F34" i="42" s="1"/>
  <c r="F35" i="42" s="1"/>
  <c r="F36" i="42" s="1"/>
  <c r="F37" i="42" s="1"/>
  <c r="F38" i="42" s="1"/>
  <c r="F39" i="42" s="1"/>
  <c r="F40" i="42" s="1"/>
  <c r="F41" i="42" s="1"/>
  <c r="F42" i="42" s="1"/>
  <c r="F43" i="42" s="1"/>
  <c r="F44" i="42" s="1"/>
  <c r="F45" i="42" s="1"/>
  <c r="F46" i="42" s="1"/>
  <c r="F47" i="42" s="1"/>
  <c r="F48" i="42" s="1"/>
  <c r="F49" i="42" s="1"/>
  <c r="F50" i="42" s="1"/>
  <c r="F51" i="42" s="1"/>
  <c r="F52" i="42" s="1"/>
  <c r="F53" i="42" s="1"/>
  <c r="F54" i="42" s="1"/>
  <c r="F55" i="42" s="1"/>
  <c r="F56" i="42" s="1"/>
  <c r="F57" i="42" s="1"/>
  <c r="F58" i="42" s="1"/>
  <c r="F59" i="42" s="1"/>
  <c r="F60" i="42" s="1"/>
  <c r="F61" i="42" s="1"/>
  <c r="F62" i="42" s="1"/>
  <c r="F63" i="42" s="1"/>
  <c r="F64" i="42" s="1"/>
  <c r="F65" i="42" s="1"/>
  <c r="F66" i="42" s="1"/>
  <c r="F67" i="42" s="1"/>
  <c r="F68" i="42" s="1"/>
  <c r="M9" i="42" s="1"/>
  <c r="M10" i="42" s="1"/>
  <c r="M11" i="42" s="1"/>
  <c r="M12" i="42" s="1"/>
  <c r="M13" i="42" s="1"/>
  <c r="M14" i="42" s="1"/>
  <c r="M15" i="42" s="1"/>
  <c r="M16" i="42" s="1"/>
  <c r="M17" i="42" s="1"/>
  <c r="M18" i="42" s="1"/>
  <c r="M19" i="42" s="1"/>
  <c r="M20" i="42" s="1"/>
  <c r="M21" i="42" s="1"/>
  <c r="M22" i="42" s="1"/>
  <c r="M23" i="42" s="1"/>
  <c r="M24" i="42" s="1"/>
  <c r="M25" i="42" s="1"/>
  <c r="M26" i="42" s="1"/>
  <c r="M27" i="42" s="1"/>
  <c r="M28" i="42" s="1"/>
  <c r="M29" i="42" s="1"/>
  <c r="M30" i="42" s="1"/>
  <c r="M31" i="42" s="1"/>
  <c r="M32" i="42" s="1"/>
  <c r="M33" i="42" s="1"/>
  <c r="M34" i="42" s="1"/>
  <c r="M35" i="42" s="1"/>
  <c r="M36" i="42" s="1"/>
  <c r="M37" i="42" s="1"/>
  <c r="M38" i="42" s="1"/>
  <c r="M39" i="42" s="1"/>
  <c r="M40" i="42" s="1"/>
  <c r="M41" i="42" s="1"/>
  <c r="M42" i="42" s="1"/>
  <c r="M43" i="42" s="1"/>
  <c r="M44" i="42" s="1"/>
  <c r="M45" i="42" s="1"/>
  <c r="M46" i="42" s="1"/>
  <c r="M47" i="42" s="1"/>
  <c r="M48" i="42" s="1"/>
  <c r="M49" i="42" s="1"/>
  <c r="M50" i="42" s="1"/>
  <c r="M51" i="42" s="1"/>
  <c r="M52" i="42" s="1"/>
  <c r="M53" i="42" s="1"/>
  <c r="M54" i="42" s="1"/>
  <c r="M55" i="42" s="1"/>
  <c r="M56" i="42" s="1"/>
  <c r="M57" i="42" s="1"/>
  <c r="M58" i="42" s="1"/>
  <c r="M59" i="42" s="1"/>
  <c r="M60" i="42" s="1"/>
  <c r="M61" i="42" s="1"/>
  <c r="M62" i="42" s="1"/>
  <c r="M63" i="42" s="1"/>
  <c r="M64" i="42" s="1"/>
  <c r="M65" i="42" s="1"/>
  <c r="M66" i="42" s="1"/>
  <c r="M67" i="42" s="1"/>
  <c r="M68" i="42" s="1"/>
  <c r="F10" i="41"/>
  <c r="F11" i="41" s="1"/>
  <c r="F12" i="41" s="1"/>
  <c r="F13" i="41" s="1"/>
  <c r="F14" i="41" s="1"/>
  <c r="F15" i="41" s="1"/>
  <c r="F16" i="41" s="1"/>
  <c r="F17" i="41" s="1"/>
  <c r="F18" i="41" s="1"/>
  <c r="F19" i="41" s="1"/>
  <c r="F20" i="41" s="1"/>
  <c r="F21" i="41" s="1"/>
  <c r="F22" i="41" s="1"/>
  <c r="F23" i="41" s="1"/>
  <c r="F24" i="41" s="1"/>
  <c r="F25" i="41" s="1"/>
  <c r="F26" i="41" s="1"/>
  <c r="L70" i="42"/>
  <c r="F10" i="43"/>
  <c r="F11" i="43" s="1"/>
  <c r="F12" i="43" s="1"/>
  <c r="F13" i="43" s="1"/>
  <c r="F14" i="43" s="1"/>
  <c r="F15" i="43" s="1"/>
  <c r="F16" i="43" s="1"/>
  <c r="F17" i="43" s="1"/>
  <c r="F18" i="43" s="1"/>
  <c r="F19" i="43" s="1"/>
  <c r="F20" i="43" s="1"/>
  <c r="F21" i="43" s="1"/>
  <c r="F22" i="43" s="1"/>
  <c r="F23" i="43" s="1"/>
  <c r="F24" i="43" s="1"/>
  <c r="F25" i="43" s="1"/>
  <c r="F26" i="43" s="1"/>
  <c r="F27" i="43" s="1"/>
  <c r="F28" i="43" s="1"/>
  <c r="F29" i="43" s="1"/>
  <c r="F30" i="43" s="1"/>
  <c r="F31" i="43" s="1"/>
  <c r="F32" i="43" s="1"/>
  <c r="F33" i="43" s="1"/>
  <c r="F34" i="43" s="1"/>
  <c r="F35" i="43" s="1"/>
  <c r="F36" i="43" s="1"/>
  <c r="F37" i="43" s="1"/>
  <c r="F38" i="43" s="1"/>
  <c r="F39" i="43" s="1"/>
  <c r="F40" i="43" s="1"/>
  <c r="F41" i="43" s="1"/>
  <c r="F42" i="43" s="1"/>
  <c r="F43" i="43" s="1"/>
  <c r="F44" i="43" s="1"/>
  <c r="F45" i="43" s="1"/>
  <c r="F46" i="43" s="1"/>
  <c r="F47" i="43" s="1"/>
  <c r="F48" i="43" s="1"/>
  <c r="F49" i="43" s="1"/>
  <c r="F50" i="43" s="1"/>
  <c r="F51" i="43" s="1"/>
  <c r="F52" i="43" s="1"/>
  <c r="F53" i="43" s="1"/>
  <c r="F54" i="43" s="1"/>
  <c r="F55" i="43" s="1"/>
  <c r="F56" i="43" s="1"/>
  <c r="F57" i="43" s="1"/>
  <c r="F58" i="43" s="1"/>
  <c r="F59" i="43" s="1"/>
  <c r="F60" i="43" s="1"/>
  <c r="F61" i="43" s="1"/>
  <c r="F62" i="43" s="1"/>
  <c r="F63" i="43" s="1"/>
  <c r="F64" i="43" s="1"/>
  <c r="F65" i="43" s="1"/>
  <c r="F66" i="43" s="1"/>
  <c r="F67" i="43" s="1"/>
  <c r="F68" i="43" s="1"/>
  <c r="M9" i="43" s="1"/>
  <c r="M10" i="43" s="1"/>
  <c r="M11" i="43" s="1"/>
  <c r="M12" i="43" s="1"/>
  <c r="M13" i="43" s="1"/>
  <c r="M14" i="43" s="1"/>
  <c r="M15" i="43" s="1"/>
  <c r="M16" i="43" s="1"/>
  <c r="M17" i="43" s="1"/>
  <c r="M18" i="43" s="1"/>
  <c r="M19" i="43" s="1"/>
  <c r="M20" i="43" s="1"/>
  <c r="M21" i="43" s="1"/>
  <c r="M22" i="43" s="1"/>
  <c r="M23" i="43" s="1"/>
  <c r="M24" i="43" s="1"/>
  <c r="M25" i="43" s="1"/>
  <c r="M26" i="43" s="1"/>
  <c r="M27" i="43" s="1"/>
  <c r="M28" i="43" s="1"/>
  <c r="M29" i="43" s="1"/>
  <c r="M30" i="43" s="1"/>
  <c r="M31" i="43" s="1"/>
  <c r="M32" i="43" s="1"/>
  <c r="M33" i="43" s="1"/>
  <c r="M34" i="43" s="1"/>
  <c r="M35" i="43" s="1"/>
  <c r="M36" i="43" s="1"/>
  <c r="M37" i="43" s="1"/>
  <c r="M38" i="43" s="1"/>
  <c r="M39" i="43" s="1"/>
  <c r="M40" i="43" s="1"/>
  <c r="M41" i="43" s="1"/>
  <c r="M42" i="43" s="1"/>
  <c r="M43" i="43" s="1"/>
  <c r="M44" i="43" s="1"/>
  <c r="M45" i="43" s="1"/>
  <c r="M46" i="43" s="1"/>
  <c r="M47" i="43" s="1"/>
  <c r="M48" i="43" s="1"/>
  <c r="M49" i="43" s="1"/>
  <c r="M50" i="43" s="1"/>
  <c r="M51" i="43" s="1"/>
  <c r="M52" i="43" s="1"/>
  <c r="M53" i="43" s="1"/>
  <c r="M54" i="43" s="1"/>
  <c r="M55" i="43" s="1"/>
  <c r="M56" i="43" s="1"/>
  <c r="M57" i="43" s="1"/>
  <c r="M58" i="43" s="1"/>
  <c r="M59" i="43" s="1"/>
  <c r="M60" i="43" s="1"/>
  <c r="M61" i="43" s="1"/>
  <c r="M62" i="43" s="1"/>
  <c r="M63" i="43" s="1"/>
  <c r="M64" i="43" s="1"/>
  <c r="M65" i="43" s="1"/>
  <c r="M66" i="43" s="1"/>
  <c r="M67" i="43" s="1"/>
  <c r="M68" i="43" s="1"/>
  <c r="L70" i="47"/>
  <c r="L70" i="17"/>
  <c r="K70" i="17"/>
  <c r="F11" i="17"/>
  <c r="F12" i="17" s="1"/>
  <c r="F13" i="17" s="1"/>
  <c r="F14" i="17" s="1"/>
  <c r="F15" i="17" s="1"/>
  <c r="M9" i="19"/>
  <c r="M10" i="19" s="1"/>
  <c r="M11" i="19" s="1"/>
  <c r="M12" i="19" s="1"/>
  <c r="M13" i="19" s="1"/>
  <c r="M14" i="19" s="1"/>
  <c r="M15" i="19" s="1"/>
  <c r="M16" i="19" s="1"/>
  <c r="M17" i="19" s="1"/>
  <c r="M18" i="19" s="1"/>
  <c r="M19" i="19" s="1"/>
  <c r="M20" i="19" s="1"/>
  <c r="M21" i="19" s="1"/>
  <c r="M22" i="19" s="1"/>
  <c r="M23" i="19" s="1"/>
  <c r="M24" i="19" s="1"/>
  <c r="M25" i="19" s="1"/>
  <c r="M26" i="19" s="1"/>
  <c r="M27" i="19" s="1"/>
  <c r="M28" i="19" s="1"/>
  <c r="M29" i="19" s="1"/>
  <c r="M30" i="19" s="1"/>
  <c r="M31" i="19" s="1"/>
  <c r="M32" i="19" s="1"/>
  <c r="M33" i="19" s="1"/>
  <c r="M34" i="19" s="1"/>
  <c r="M35" i="19" s="1"/>
  <c r="M36" i="19" s="1"/>
  <c r="M37" i="19" s="1"/>
  <c r="M38" i="19" s="1"/>
  <c r="M39" i="19" s="1"/>
  <c r="M40" i="19" s="1"/>
  <c r="M41" i="19" s="1"/>
  <c r="M42" i="19" s="1"/>
  <c r="M43" i="19" s="1"/>
  <c r="M44" i="19" s="1"/>
  <c r="M45" i="19" s="1"/>
  <c r="M46" i="19" s="1"/>
  <c r="M47" i="19" s="1"/>
  <c r="M48" i="19" s="1"/>
  <c r="M49" i="19" s="1"/>
  <c r="M50" i="19" s="1"/>
  <c r="M51" i="19" s="1"/>
  <c r="M52" i="19" s="1"/>
  <c r="M53" i="19" s="1"/>
  <c r="M54" i="19" s="1"/>
  <c r="M55" i="19" s="1"/>
  <c r="M56" i="19" s="1"/>
  <c r="M57" i="19" s="1"/>
  <c r="M58" i="19" s="1"/>
  <c r="M59" i="19" s="1"/>
  <c r="M60" i="19" s="1"/>
  <c r="M61" i="19" s="1"/>
  <c r="M62" i="19" s="1"/>
  <c r="M63" i="19" s="1"/>
  <c r="M64" i="19" s="1"/>
  <c r="M65" i="19" s="1"/>
  <c r="M66" i="19" s="1"/>
  <c r="M67" i="19" s="1"/>
  <c r="M68" i="19" s="1"/>
  <c r="K70" i="19"/>
  <c r="K70" i="25"/>
  <c r="K70" i="28"/>
  <c r="F10" i="28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F47" i="28" s="1"/>
  <c r="F48" i="28" s="1"/>
  <c r="F49" i="28" s="1"/>
  <c r="F50" i="28" s="1"/>
  <c r="F51" i="28" s="1"/>
  <c r="F52" i="28" s="1"/>
  <c r="F53" i="28" s="1"/>
  <c r="F54" i="28" s="1"/>
  <c r="F55" i="28" s="1"/>
  <c r="F56" i="28" s="1"/>
  <c r="F57" i="28" s="1"/>
  <c r="F58" i="28" s="1"/>
  <c r="F59" i="28" s="1"/>
  <c r="F60" i="28" s="1"/>
  <c r="F61" i="28" s="1"/>
  <c r="F62" i="28" s="1"/>
  <c r="F63" i="28" s="1"/>
  <c r="F64" i="28" s="1"/>
  <c r="F65" i="28" s="1"/>
  <c r="F66" i="28" s="1"/>
  <c r="F67" i="28" s="1"/>
  <c r="F68" i="28" s="1"/>
  <c r="M9" i="28" s="1"/>
  <c r="M10" i="28" s="1"/>
  <c r="M11" i="28" s="1"/>
  <c r="M12" i="28" s="1"/>
  <c r="M13" i="28" s="1"/>
  <c r="M14" i="28" s="1"/>
  <c r="M15" i="28" s="1"/>
  <c r="M16" i="28" s="1"/>
  <c r="M17" i="28" s="1"/>
  <c r="M18" i="28" s="1"/>
  <c r="M19" i="28" s="1"/>
  <c r="M20" i="28" s="1"/>
  <c r="M21" i="28" s="1"/>
  <c r="M22" i="28" s="1"/>
  <c r="M23" i="28" s="1"/>
  <c r="M24" i="28" s="1"/>
  <c r="M25" i="28" s="1"/>
  <c r="M26" i="28" s="1"/>
  <c r="M27" i="28" s="1"/>
  <c r="M28" i="28" s="1"/>
  <c r="M29" i="28" s="1"/>
  <c r="M30" i="28" s="1"/>
  <c r="M31" i="28" s="1"/>
  <c r="M32" i="28" s="1"/>
  <c r="M33" i="28" s="1"/>
  <c r="M34" i="28" s="1"/>
  <c r="M35" i="28" s="1"/>
  <c r="M36" i="28" s="1"/>
  <c r="M37" i="28" s="1"/>
  <c r="M38" i="28" s="1"/>
  <c r="M39" i="28" s="1"/>
  <c r="M40" i="28" s="1"/>
  <c r="M41" i="28" s="1"/>
  <c r="M42" i="28" s="1"/>
  <c r="M43" i="28" s="1"/>
  <c r="M44" i="28" s="1"/>
  <c r="M45" i="28" s="1"/>
  <c r="M46" i="28" s="1"/>
  <c r="M47" i="28" s="1"/>
  <c r="M48" i="28" s="1"/>
  <c r="M49" i="28" s="1"/>
  <c r="M50" i="28" s="1"/>
  <c r="M51" i="28" s="1"/>
  <c r="M52" i="28" s="1"/>
  <c r="M53" i="28" s="1"/>
  <c r="M54" i="28" s="1"/>
  <c r="M55" i="28" s="1"/>
  <c r="M56" i="28" s="1"/>
  <c r="M57" i="28" s="1"/>
  <c r="M58" i="28" s="1"/>
  <c r="M59" i="28" s="1"/>
  <c r="M60" i="28" s="1"/>
  <c r="M61" i="28" s="1"/>
  <c r="M62" i="28" s="1"/>
  <c r="M63" i="28" s="1"/>
  <c r="M64" i="28" s="1"/>
  <c r="M65" i="28" s="1"/>
  <c r="M66" i="28" s="1"/>
  <c r="M67" i="28" s="1"/>
  <c r="M68" i="28" s="1"/>
  <c r="K70" i="36"/>
  <c r="F14" i="36"/>
  <c r="F15" i="36" s="1"/>
  <c r="L70" i="36"/>
  <c r="F10" i="37"/>
  <c r="F11" i="37" s="1"/>
  <c r="F12" i="37" s="1"/>
  <c r="F13" i="37" s="1"/>
  <c r="F14" i="37" s="1"/>
  <c r="F15" i="37" s="1"/>
  <c r="F16" i="37" s="1"/>
  <c r="F17" i="37" s="1"/>
  <c r="F18" i="37" s="1"/>
  <c r="F19" i="37" s="1"/>
  <c r="F20" i="37" s="1"/>
  <c r="F21" i="37" s="1"/>
  <c r="F22" i="37" s="1"/>
  <c r="F23" i="37" s="1"/>
  <c r="F24" i="37" s="1"/>
  <c r="F25" i="37" s="1"/>
  <c r="F26" i="37" s="1"/>
  <c r="F27" i="37" s="1"/>
  <c r="F28" i="37" s="1"/>
  <c r="F29" i="37" s="1"/>
  <c r="F30" i="37" s="1"/>
  <c r="F31" i="37" s="1"/>
  <c r="F32" i="37" s="1"/>
  <c r="F33" i="37" s="1"/>
  <c r="F34" i="37" s="1"/>
  <c r="F35" i="37" s="1"/>
  <c r="F36" i="37" s="1"/>
  <c r="F37" i="37" s="1"/>
  <c r="F38" i="37" s="1"/>
  <c r="F39" i="37" s="1"/>
  <c r="F40" i="37" s="1"/>
  <c r="F41" i="37" s="1"/>
  <c r="F42" i="37" s="1"/>
  <c r="F43" i="37" s="1"/>
  <c r="F44" i="37" s="1"/>
  <c r="F45" i="37" s="1"/>
  <c r="F46" i="37" s="1"/>
  <c r="F47" i="37" s="1"/>
  <c r="F48" i="37" s="1"/>
  <c r="F49" i="37" s="1"/>
  <c r="F50" i="37" s="1"/>
  <c r="F51" i="37" s="1"/>
  <c r="F52" i="37" s="1"/>
  <c r="F53" i="37" s="1"/>
  <c r="F54" i="37" s="1"/>
  <c r="F55" i="37" s="1"/>
  <c r="F56" i="37" s="1"/>
  <c r="F57" i="37" s="1"/>
  <c r="F58" i="37" s="1"/>
  <c r="F59" i="37" s="1"/>
  <c r="F60" i="37" s="1"/>
  <c r="F61" i="37" s="1"/>
  <c r="F62" i="37" s="1"/>
  <c r="F63" i="37" s="1"/>
  <c r="F64" i="37" s="1"/>
  <c r="F65" i="37" s="1"/>
  <c r="F66" i="37" s="1"/>
  <c r="F67" i="37" s="1"/>
  <c r="F68" i="37" s="1"/>
  <c r="M9" i="37" s="1"/>
  <c r="M10" i="37" s="1"/>
  <c r="M11" i="37" s="1"/>
  <c r="M12" i="37" s="1"/>
  <c r="M13" i="37" s="1"/>
  <c r="M14" i="37" s="1"/>
  <c r="M15" i="37" s="1"/>
  <c r="M16" i="37" s="1"/>
  <c r="M17" i="37" s="1"/>
  <c r="M18" i="37" s="1"/>
  <c r="M19" i="37" s="1"/>
  <c r="M20" i="37" s="1"/>
  <c r="M21" i="37" s="1"/>
  <c r="M22" i="37" s="1"/>
  <c r="M23" i="37" s="1"/>
  <c r="M24" i="37" s="1"/>
  <c r="M25" i="37" s="1"/>
  <c r="M26" i="37" s="1"/>
  <c r="M27" i="37" s="1"/>
  <c r="M28" i="37" s="1"/>
  <c r="M29" i="37" s="1"/>
  <c r="M30" i="37" s="1"/>
  <c r="M31" i="37" s="1"/>
  <c r="M32" i="37" s="1"/>
  <c r="M33" i="37" s="1"/>
  <c r="M34" i="37" s="1"/>
  <c r="M35" i="37" s="1"/>
  <c r="M36" i="37" s="1"/>
  <c r="M37" i="37" s="1"/>
  <c r="M38" i="37" s="1"/>
  <c r="M39" i="37" s="1"/>
  <c r="M40" i="37" s="1"/>
  <c r="M41" i="37" s="1"/>
  <c r="M42" i="37" s="1"/>
  <c r="M43" i="37" s="1"/>
  <c r="M44" i="37" s="1"/>
  <c r="M45" i="37" s="1"/>
  <c r="M46" i="37" s="1"/>
  <c r="M47" i="37" s="1"/>
  <c r="M48" i="37" s="1"/>
  <c r="M49" i="37" s="1"/>
  <c r="M50" i="37" s="1"/>
  <c r="M51" i="37" s="1"/>
  <c r="M52" i="37" s="1"/>
  <c r="M53" i="37" s="1"/>
  <c r="M54" i="37" s="1"/>
  <c r="M55" i="37" s="1"/>
  <c r="M56" i="37" s="1"/>
  <c r="M57" i="37" s="1"/>
  <c r="M58" i="37" s="1"/>
  <c r="M59" i="37" s="1"/>
  <c r="M60" i="37" s="1"/>
  <c r="M61" i="37" s="1"/>
  <c r="M62" i="37" s="1"/>
  <c r="M63" i="37" s="1"/>
  <c r="M64" i="37" s="1"/>
  <c r="M65" i="37" s="1"/>
  <c r="M66" i="37" s="1"/>
  <c r="M67" i="37" s="1"/>
  <c r="M68" i="37" s="1"/>
  <c r="K70" i="12"/>
  <c r="F14" i="12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7" i="41"/>
  <c r="F28" i="41" s="1"/>
  <c r="F29" i="41" s="1"/>
  <c r="F30" i="41" s="1"/>
  <c r="F31" i="41" s="1"/>
  <c r="F32" i="41" s="1"/>
  <c r="F33" i="41" s="1"/>
  <c r="F34" i="41" s="1"/>
  <c r="F35" i="41" s="1"/>
  <c r="F36" i="41" s="1"/>
  <c r="F37" i="41" s="1"/>
  <c r="F38" i="41" s="1"/>
  <c r="F39" i="41" s="1"/>
  <c r="F40" i="41" s="1"/>
  <c r="F41" i="41" s="1"/>
  <c r="F42" i="41" s="1"/>
  <c r="F43" i="41" s="1"/>
  <c r="F44" i="41" s="1"/>
  <c r="F45" i="41" s="1"/>
  <c r="F46" i="41" s="1"/>
  <c r="F47" i="41" s="1"/>
  <c r="F48" i="41" s="1"/>
  <c r="F49" i="41" s="1"/>
  <c r="F50" i="41" s="1"/>
  <c r="F51" i="41" s="1"/>
  <c r="F52" i="41" s="1"/>
  <c r="F53" i="41" s="1"/>
  <c r="F54" i="41" s="1"/>
  <c r="F55" i="41" s="1"/>
  <c r="F56" i="41" s="1"/>
  <c r="F57" i="41" s="1"/>
  <c r="F58" i="41" s="1"/>
  <c r="F59" i="41" s="1"/>
  <c r="F60" i="41" s="1"/>
  <c r="F61" i="41" s="1"/>
  <c r="F62" i="41" s="1"/>
  <c r="F63" i="41" s="1"/>
  <c r="F64" i="41" s="1"/>
  <c r="F65" i="41" s="1"/>
  <c r="F66" i="41" s="1"/>
  <c r="F67" i="41" s="1"/>
  <c r="F6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L70" i="41"/>
  <c r="K70" i="41"/>
  <c r="K70" i="42"/>
  <c r="L70" i="43"/>
  <c r="K70" i="43"/>
  <c r="K70" i="44"/>
  <c r="L70" i="44"/>
  <c r="F9" i="44"/>
  <c r="F10" i="44" s="1"/>
  <c r="F11" i="44" s="1"/>
  <c r="F12" i="44" s="1"/>
  <c r="F13" i="44" s="1"/>
  <c r="F14" i="44" s="1"/>
  <c r="F15" i="44" s="1"/>
  <c r="F16" i="44" s="1"/>
  <c r="F17" i="44" s="1"/>
  <c r="F18" i="44" s="1"/>
  <c r="F19" i="44" s="1"/>
  <c r="F20" i="44" s="1"/>
  <c r="F21" i="44" s="1"/>
  <c r="F22" i="44" s="1"/>
  <c r="F23" i="44" s="1"/>
  <c r="F24" i="44" s="1"/>
  <c r="F25" i="44" s="1"/>
  <c r="F26" i="44" s="1"/>
  <c r="F27" i="44" s="1"/>
  <c r="F28" i="44" s="1"/>
  <c r="F29" i="44" s="1"/>
  <c r="F30" i="44" s="1"/>
  <c r="F31" i="44" s="1"/>
  <c r="F32" i="44" s="1"/>
  <c r="F33" i="44" s="1"/>
  <c r="F34" i="44" s="1"/>
  <c r="F35" i="44" s="1"/>
  <c r="F36" i="44" s="1"/>
  <c r="F37" i="44" s="1"/>
  <c r="F38" i="44" s="1"/>
  <c r="F39" i="44" s="1"/>
  <c r="F40" i="44" s="1"/>
  <c r="F41" i="44" s="1"/>
  <c r="F42" i="44" s="1"/>
  <c r="F43" i="44" s="1"/>
  <c r="F44" i="44" s="1"/>
  <c r="F45" i="44" s="1"/>
  <c r="F46" i="44" s="1"/>
  <c r="F47" i="44" s="1"/>
  <c r="F48" i="44" s="1"/>
  <c r="F49" i="44" s="1"/>
  <c r="F50" i="44" s="1"/>
  <c r="F51" i="44" s="1"/>
  <c r="F52" i="44" s="1"/>
  <c r="F53" i="44" s="1"/>
  <c r="F54" i="44" s="1"/>
  <c r="F55" i="44" s="1"/>
  <c r="F56" i="44" s="1"/>
  <c r="F57" i="44" s="1"/>
  <c r="F58" i="44" s="1"/>
  <c r="F59" i="44" s="1"/>
  <c r="F60" i="44" s="1"/>
  <c r="F61" i="44" s="1"/>
  <c r="F62" i="44" s="1"/>
  <c r="F63" i="44" s="1"/>
  <c r="F64" i="44" s="1"/>
  <c r="F65" i="44" s="1"/>
  <c r="F66" i="44" s="1"/>
  <c r="F67" i="44" s="1"/>
  <c r="F6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M48" i="44" s="1"/>
  <c r="M49" i="44" s="1"/>
  <c r="M50" i="44" s="1"/>
  <c r="M51" i="44" s="1"/>
  <c r="M52" i="44" s="1"/>
  <c r="M53" i="44" s="1"/>
  <c r="M54" i="44" s="1"/>
  <c r="M55" i="44" s="1"/>
  <c r="M56" i="44" s="1"/>
  <c r="M57" i="44" s="1"/>
  <c r="M58" i="44" s="1"/>
  <c r="M59" i="44" s="1"/>
  <c r="M60" i="44" s="1"/>
  <c r="M61" i="44" s="1"/>
  <c r="M62" i="44" s="1"/>
  <c r="M63" i="44" s="1"/>
  <c r="M64" i="44" s="1"/>
  <c r="M65" i="44" s="1"/>
  <c r="M66" i="44" s="1"/>
  <c r="M67" i="44" s="1"/>
  <c r="M68" i="44" s="1"/>
  <c r="K70" i="47"/>
  <c r="M11" i="47"/>
  <c r="M12" i="47" s="1"/>
  <c r="M13" i="47" s="1"/>
  <c r="M14" i="47" s="1"/>
  <c r="M15" i="47" s="1"/>
  <c r="M16" i="47" s="1"/>
  <c r="M17" i="47" s="1"/>
  <c r="M18" i="47" s="1"/>
  <c r="M19" i="47" s="1"/>
  <c r="M20" i="47" s="1"/>
  <c r="M21" i="47" s="1"/>
  <c r="M22" i="47" s="1"/>
  <c r="M23" i="47" s="1"/>
  <c r="M24" i="47" s="1"/>
  <c r="M25" i="47" s="1"/>
  <c r="M26" i="47" s="1"/>
  <c r="M27" i="47" s="1"/>
  <c r="M28" i="47" s="1"/>
  <c r="M29" i="47" s="1"/>
  <c r="M30" i="47" s="1"/>
  <c r="M31" i="47" s="1"/>
  <c r="M32" i="47" s="1"/>
  <c r="M33" i="47" s="1"/>
  <c r="M34" i="47" s="1"/>
  <c r="M35" i="47" s="1"/>
  <c r="M36" i="47" s="1"/>
  <c r="M37" i="47" s="1"/>
  <c r="M38" i="47" s="1"/>
  <c r="M39" i="47" s="1"/>
  <c r="M40" i="47" s="1"/>
  <c r="M41" i="47" s="1"/>
  <c r="M42" i="47" s="1"/>
  <c r="M43" i="47" s="1"/>
  <c r="M44" i="47" s="1"/>
  <c r="M45" i="47" s="1"/>
  <c r="M46" i="47" s="1"/>
  <c r="M47" i="47" s="1"/>
  <c r="M48" i="47" s="1"/>
  <c r="M49" i="47" s="1"/>
  <c r="M50" i="47" s="1"/>
  <c r="M51" i="47" s="1"/>
  <c r="M52" i="47" s="1"/>
  <c r="M53" i="47" s="1"/>
  <c r="M54" i="47" s="1"/>
  <c r="M55" i="47" s="1"/>
  <c r="M56" i="47" s="1"/>
  <c r="M57" i="47" s="1"/>
  <c r="M58" i="47" s="1"/>
  <c r="M59" i="47" s="1"/>
  <c r="M60" i="47" s="1"/>
  <c r="M61" i="47" s="1"/>
  <c r="M62" i="47" s="1"/>
  <c r="M63" i="47" s="1"/>
  <c r="M64" i="47" s="1"/>
  <c r="M65" i="47" s="1"/>
  <c r="M66" i="47" s="1"/>
  <c r="M67" i="47" s="1"/>
  <c r="M68" i="47" s="1"/>
  <c r="L70" i="46"/>
  <c r="K70" i="46"/>
  <c r="F9" i="46"/>
  <c r="F10" i="46" s="1"/>
  <c r="F11" i="46" s="1"/>
  <c r="F12" i="46" s="1"/>
  <c r="F13" i="46" s="1"/>
  <c r="F14" i="46" s="1"/>
  <c r="F15" i="46" s="1"/>
  <c r="F16" i="46" s="1"/>
  <c r="F17" i="46" s="1"/>
  <c r="F18" i="46" s="1"/>
  <c r="F19" i="46" s="1"/>
  <c r="F20" i="46" s="1"/>
  <c r="F21" i="46" s="1"/>
  <c r="F22" i="46" s="1"/>
  <c r="F23" i="46" s="1"/>
  <c r="F24" i="46" s="1"/>
  <c r="F25" i="46" s="1"/>
  <c r="F26" i="46" s="1"/>
  <c r="F27" i="46" s="1"/>
  <c r="F28" i="46" s="1"/>
  <c r="F29" i="46" s="1"/>
  <c r="F30" i="46" s="1"/>
  <c r="F31" i="46" s="1"/>
  <c r="F32" i="46" s="1"/>
  <c r="F33" i="46" s="1"/>
  <c r="F34" i="46" s="1"/>
  <c r="F35" i="46" s="1"/>
  <c r="F36" i="46" s="1"/>
  <c r="F37" i="46" s="1"/>
  <c r="F38" i="46" s="1"/>
  <c r="F39" i="46" s="1"/>
  <c r="F40" i="46" s="1"/>
  <c r="F41" i="46" s="1"/>
  <c r="F42" i="46" s="1"/>
  <c r="F43" i="46" s="1"/>
  <c r="F44" i="46" s="1"/>
  <c r="F45" i="46" s="1"/>
  <c r="F46" i="46" s="1"/>
  <c r="F47" i="46" s="1"/>
  <c r="F48" i="46" s="1"/>
  <c r="F49" i="46" s="1"/>
  <c r="F50" i="46" s="1"/>
  <c r="F51" i="46" s="1"/>
  <c r="F52" i="46" s="1"/>
  <c r="F53" i="46" s="1"/>
  <c r="F54" i="46" s="1"/>
  <c r="F55" i="46" s="1"/>
  <c r="F56" i="46" s="1"/>
  <c r="F57" i="46" s="1"/>
  <c r="F58" i="46" s="1"/>
  <c r="F59" i="46" s="1"/>
  <c r="F60" i="46" s="1"/>
  <c r="F61" i="46" s="1"/>
  <c r="F62" i="46" s="1"/>
  <c r="F63" i="46" s="1"/>
  <c r="F64" i="46" s="1"/>
  <c r="F65" i="46" s="1"/>
  <c r="F66" i="46" s="1"/>
  <c r="F67" i="46" s="1"/>
  <c r="F68" i="46" s="1"/>
  <c r="M9" i="46" s="1"/>
  <c r="M10" i="46" s="1"/>
  <c r="M11" i="46" s="1"/>
  <c r="M12" i="46" s="1"/>
  <c r="M13" i="46" s="1"/>
  <c r="M14" i="46" s="1"/>
  <c r="M15" i="46" s="1"/>
  <c r="M16" i="46" s="1"/>
  <c r="M17" i="46" s="1"/>
  <c r="M18" i="46" s="1"/>
  <c r="M19" i="46" s="1"/>
  <c r="M20" i="46" s="1"/>
  <c r="M21" i="46" s="1"/>
  <c r="M22" i="46" s="1"/>
  <c r="M23" i="46" s="1"/>
  <c r="M24" i="46" s="1"/>
  <c r="M25" i="46" s="1"/>
  <c r="M26" i="46" s="1"/>
  <c r="M27" i="46" s="1"/>
  <c r="M28" i="46" s="1"/>
  <c r="M29" i="46" s="1"/>
  <c r="M30" i="46" s="1"/>
  <c r="M31" i="46" s="1"/>
  <c r="M32" i="46" s="1"/>
  <c r="M33" i="46" s="1"/>
  <c r="M34" i="46" s="1"/>
  <c r="M35" i="46" s="1"/>
  <c r="M36" i="46" s="1"/>
  <c r="M37" i="46" s="1"/>
  <c r="M38" i="46" s="1"/>
  <c r="M39" i="46" s="1"/>
  <c r="M40" i="46" s="1"/>
  <c r="M41" i="46" s="1"/>
  <c r="M42" i="46" s="1"/>
  <c r="M43" i="46" s="1"/>
  <c r="M44" i="46" s="1"/>
  <c r="M45" i="46" s="1"/>
  <c r="M46" i="46" s="1"/>
  <c r="M47" i="46" s="1"/>
  <c r="M48" i="46" s="1"/>
  <c r="M49" i="46" s="1"/>
  <c r="M50" i="46" s="1"/>
  <c r="M51" i="46" s="1"/>
  <c r="M52" i="46" s="1"/>
  <c r="M53" i="46" s="1"/>
  <c r="M54" i="46" s="1"/>
  <c r="M55" i="46" s="1"/>
  <c r="M56" i="46" s="1"/>
  <c r="M57" i="46" s="1"/>
  <c r="M58" i="46" s="1"/>
  <c r="M59" i="46" s="1"/>
  <c r="M60" i="46" s="1"/>
  <c r="M61" i="46" s="1"/>
  <c r="M62" i="46" s="1"/>
  <c r="M63" i="46" s="1"/>
  <c r="M64" i="46" s="1"/>
  <c r="M65" i="46" s="1"/>
  <c r="M66" i="46" s="1"/>
  <c r="M67" i="46" s="1"/>
  <c r="M68" i="46" s="1"/>
  <c r="K70" i="15"/>
  <c r="L70" i="15"/>
  <c r="F9" i="15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F54" i="15" s="1"/>
  <c r="F55" i="15" s="1"/>
  <c r="F56" i="15" s="1"/>
  <c r="F57" i="15" s="1"/>
  <c r="F58" i="15" s="1"/>
  <c r="F59" i="15" s="1"/>
  <c r="F60" i="15" s="1"/>
  <c r="F61" i="15" s="1"/>
  <c r="F62" i="15" s="1"/>
  <c r="F63" i="15" s="1"/>
  <c r="F64" i="15" s="1"/>
  <c r="F65" i="15" s="1"/>
  <c r="F66" i="15" s="1"/>
  <c r="F67" i="15" s="1"/>
  <c r="F68" i="15" s="1"/>
  <c r="M9" i="15" s="1"/>
  <c r="M10" i="15" s="1"/>
  <c r="M11" i="15" s="1"/>
  <c r="M12" i="15" s="1"/>
  <c r="M13" i="15" s="1"/>
  <c r="M14" i="15" s="1"/>
  <c r="M15" i="15" s="1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M38" i="15" s="1"/>
  <c r="M39" i="15" s="1"/>
  <c r="M40" i="15" s="1"/>
  <c r="M41" i="15" s="1"/>
  <c r="M42" i="15" s="1"/>
  <c r="M43" i="15" s="1"/>
  <c r="M44" i="15" s="1"/>
  <c r="M45" i="15" s="1"/>
  <c r="M46" i="15" s="1"/>
  <c r="M47" i="15" s="1"/>
  <c r="M48" i="15" s="1"/>
  <c r="M49" i="15" s="1"/>
  <c r="M50" i="15" s="1"/>
  <c r="M51" i="15" s="1"/>
  <c r="M52" i="15" s="1"/>
  <c r="M53" i="15" s="1"/>
  <c r="M54" i="15" s="1"/>
  <c r="M55" i="15" s="1"/>
  <c r="M56" i="15" s="1"/>
  <c r="M57" i="15" s="1"/>
  <c r="M58" i="15" s="1"/>
  <c r="M59" i="15" s="1"/>
  <c r="M60" i="15" s="1"/>
  <c r="M61" i="15" s="1"/>
  <c r="M62" i="15" s="1"/>
  <c r="M63" i="15" s="1"/>
  <c r="M64" i="15" s="1"/>
  <c r="M65" i="15" s="1"/>
  <c r="M66" i="15" s="1"/>
  <c r="M67" i="15" s="1"/>
  <c r="M68" i="15" s="1"/>
  <c r="L70" i="16"/>
  <c r="K70" i="16"/>
  <c r="F9" i="16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F63" i="16" s="1"/>
  <c r="F64" i="16" s="1"/>
  <c r="F65" i="16" s="1"/>
  <c r="F66" i="16" s="1"/>
  <c r="F67" i="16" s="1"/>
  <c r="F68" i="16" s="1"/>
  <c r="M9" i="16" s="1"/>
  <c r="M10" i="16" s="1"/>
  <c r="M11" i="16" s="1"/>
  <c r="M12" i="16" s="1"/>
  <c r="M13" i="16" s="1"/>
  <c r="M14" i="16" s="1"/>
  <c r="M15" i="16" s="1"/>
  <c r="M16" i="16" s="1"/>
  <c r="M17" i="16" s="1"/>
  <c r="M18" i="16" s="1"/>
  <c r="M19" i="16" s="1"/>
  <c r="M20" i="16" s="1"/>
  <c r="M21" i="16" s="1"/>
  <c r="M22" i="16" s="1"/>
  <c r="M23" i="16" s="1"/>
  <c r="M24" i="16" s="1"/>
  <c r="M25" i="16" s="1"/>
  <c r="M26" i="16" s="1"/>
  <c r="M27" i="16" s="1"/>
  <c r="M28" i="16" s="1"/>
  <c r="M29" i="16" s="1"/>
  <c r="M30" i="16" s="1"/>
  <c r="M31" i="16" s="1"/>
  <c r="M32" i="16" s="1"/>
  <c r="M33" i="16" s="1"/>
  <c r="M34" i="16" s="1"/>
  <c r="M35" i="16" s="1"/>
  <c r="M36" i="16" s="1"/>
  <c r="M37" i="16" s="1"/>
  <c r="M38" i="16" s="1"/>
  <c r="M39" i="16" s="1"/>
  <c r="M40" i="16" s="1"/>
  <c r="M41" i="16" s="1"/>
  <c r="M42" i="16" s="1"/>
  <c r="M43" i="16" s="1"/>
  <c r="M44" i="16" s="1"/>
  <c r="M45" i="16" s="1"/>
  <c r="M46" i="16" s="1"/>
  <c r="M47" i="16" s="1"/>
  <c r="M48" i="16" s="1"/>
  <c r="M49" i="16" s="1"/>
  <c r="M50" i="16" s="1"/>
  <c r="M51" i="16" s="1"/>
  <c r="M52" i="16" s="1"/>
  <c r="M53" i="16" s="1"/>
  <c r="M54" i="16" s="1"/>
  <c r="M55" i="16" s="1"/>
  <c r="M56" i="16" s="1"/>
  <c r="M57" i="16" s="1"/>
  <c r="M58" i="16" s="1"/>
  <c r="M59" i="16" s="1"/>
  <c r="M60" i="16" s="1"/>
  <c r="M61" i="16" s="1"/>
  <c r="M62" i="16" s="1"/>
  <c r="M63" i="16" s="1"/>
  <c r="M64" i="16" s="1"/>
  <c r="M65" i="16" s="1"/>
  <c r="M66" i="16" s="1"/>
  <c r="M67" i="16" s="1"/>
  <c r="M68" i="16" s="1"/>
  <c r="F16" i="17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F41" i="17" s="1"/>
  <c r="F42" i="17" s="1"/>
  <c r="F43" i="17" s="1"/>
  <c r="F44" i="17" s="1"/>
  <c r="F45" i="17" s="1"/>
  <c r="F46" i="17" s="1"/>
  <c r="F47" i="17" s="1"/>
  <c r="F48" i="17" s="1"/>
  <c r="F49" i="17" s="1"/>
  <c r="F50" i="17" s="1"/>
  <c r="F51" i="17" s="1"/>
  <c r="F52" i="17" s="1"/>
  <c r="F53" i="17" s="1"/>
  <c r="F54" i="17" s="1"/>
  <c r="F55" i="17" s="1"/>
  <c r="F56" i="17" s="1"/>
  <c r="F57" i="17" s="1"/>
  <c r="F58" i="17" s="1"/>
  <c r="F59" i="17" s="1"/>
  <c r="F60" i="17" s="1"/>
  <c r="F61" i="17" s="1"/>
  <c r="F62" i="17" s="1"/>
  <c r="F63" i="17" s="1"/>
  <c r="F64" i="17" s="1"/>
  <c r="F65" i="17" s="1"/>
  <c r="F66" i="17" s="1"/>
  <c r="F67" i="17" s="1"/>
  <c r="F68" i="17" s="1"/>
  <c r="M9" i="17" s="1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M49" i="17" s="1"/>
  <c r="M50" i="17" s="1"/>
  <c r="M51" i="17" s="1"/>
  <c r="M52" i="17" s="1"/>
  <c r="M53" i="17" s="1"/>
  <c r="M54" i="17" s="1"/>
  <c r="M55" i="17" s="1"/>
  <c r="M56" i="17" s="1"/>
  <c r="M57" i="17" s="1"/>
  <c r="M58" i="17" s="1"/>
  <c r="M59" i="17" s="1"/>
  <c r="M60" i="17" s="1"/>
  <c r="M61" i="17" s="1"/>
  <c r="M62" i="17" s="1"/>
  <c r="M63" i="17" s="1"/>
  <c r="M64" i="17" s="1"/>
  <c r="M65" i="17" s="1"/>
  <c r="M66" i="17" s="1"/>
  <c r="M67" i="17" s="1"/>
  <c r="M68" i="17" s="1"/>
  <c r="K70" i="18"/>
  <c r="F10" i="18"/>
  <c r="F11" i="18" s="1"/>
  <c r="F12" i="18" s="1"/>
  <c r="F13" i="18" s="1"/>
  <c r="F14" i="18" s="1"/>
  <c r="F15" i="18" s="1"/>
  <c r="F16" i="18" s="1"/>
  <c r="F17" i="18" s="1"/>
  <c r="F18" i="18" s="1"/>
  <c r="F19" i="18" s="1"/>
  <c r="F20" i="18" s="1"/>
  <c r="F21" i="18" s="1"/>
  <c r="F22" i="18" s="1"/>
  <c r="F23" i="18" s="1"/>
  <c r="F24" i="18" s="1"/>
  <c r="F25" i="18" s="1"/>
  <c r="F26" i="18" s="1"/>
  <c r="F27" i="18" s="1"/>
  <c r="F28" i="18" s="1"/>
  <c r="F29" i="18" s="1"/>
  <c r="F30" i="18" s="1"/>
  <c r="F31" i="18" s="1"/>
  <c r="F32" i="18" s="1"/>
  <c r="F33" i="18" s="1"/>
  <c r="F34" i="18" s="1"/>
  <c r="F35" i="18" s="1"/>
  <c r="F36" i="18" s="1"/>
  <c r="F37" i="18" s="1"/>
  <c r="F38" i="18" s="1"/>
  <c r="F39" i="18" s="1"/>
  <c r="F40" i="18" s="1"/>
  <c r="F41" i="18" s="1"/>
  <c r="F42" i="18" s="1"/>
  <c r="F43" i="18" s="1"/>
  <c r="F44" i="18" s="1"/>
  <c r="F45" i="18" s="1"/>
  <c r="F46" i="18" s="1"/>
  <c r="F47" i="18" s="1"/>
  <c r="F48" i="18" s="1"/>
  <c r="F49" i="18" s="1"/>
  <c r="F50" i="18" s="1"/>
  <c r="F51" i="18" s="1"/>
  <c r="F52" i="18" s="1"/>
  <c r="F53" i="18" s="1"/>
  <c r="F54" i="18" s="1"/>
  <c r="F55" i="18" s="1"/>
  <c r="F56" i="18" s="1"/>
  <c r="F57" i="18" s="1"/>
  <c r="F58" i="18" s="1"/>
  <c r="F59" i="18" s="1"/>
  <c r="F60" i="18" s="1"/>
  <c r="F61" i="18" s="1"/>
  <c r="F62" i="18" s="1"/>
  <c r="F63" i="18" s="1"/>
  <c r="F64" i="18" s="1"/>
  <c r="F65" i="18" s="1"/>
  <c r="F66" i="18" s="1"/>
  <c r="F67" i="18" s="1"/>
  <c r="F6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M67" i="18" s="1"/>
  <c r="M68" i="18" s="1"/>
  <c r="L70" i="18"/>
  <c r="L70" i="20"/>
  <c r="K70" i="20"/>
  <c r="F9" i="20"/>
  <c r="F10" i="20" s="1"/>
  <c r="F11" i="20" s="1"/>
  <c r="F12" i="20" s="1"/>
  <c r="F13" i="20" s="1"/>
  <c r="F14" i="20" s="1"/>
  <c r="F15" i="20" s="1"/>
  <c r="F16" i="20" s="1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45" i="20" s="1"/>
  <c r="F46" i="20" s="1"/>
  <c r="F47" i="20" s="1"/>
  <c r="F48" i="20" s="1"/>
  <c r="F49" i="20" s="1"/>
  <c r="F50" i="20" s="1"/>
  <c r="F51" i="20" s="1"/>
  <c r="F52" i="20" s="1"/>
  <c r="F53" i="20" s="1"/>
  <c r="F54" i="20" s="1"/>
  <c r="F55" i="20" s="1"/>
  <c r="F56" i="20" s="1"/>
  <c r="F57" i="20" s="1"/>
  <c r="F58" i="20" s="1"/>
  <c r="F59" i="20" s="1"/>
  <c r="F60" i="20" s="1"/>
  <c r="F61" i="20" s="1"/>
  <c r="F62" i="20" s="1"/>
  <c r="F63" i="20" s="1"/>
  <c r="F64" i="20" s="1"/>
  <c r="F65" i="20" s="1"/>
  <c r="F66" i="20" s="1"/>
  <c r="F67" i="20" s="1"/>
  <c r="F68" i="20" s="1"/>
  <c r="M9" i="20" s="1"/>
  <c r="M10" i="20" s="1"/>
  <c r="M11" i="20" s="1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M35" i="20" s="1"/>
  <c r="M36" i="20" s="1"/>
  <c r="M37" i="20" s="1"/>
  <c r="M38" i="20" s="1"/>
  <c r="M39" i="20" s="1"/>
  <c r="M40" i="20" s="1"/>
  <c r="M41" i="20" s="1"/>
  <c r="M42" i="20" s="1"/>
  <c r="M43" i="20" s="1"/>
  <c r="M44" i="20" s="1"/>
  <c r="M45" i="20" s="1"/>
  <c r="M46" i="20" s="1"/>
  <c r="M47" i="20" s="1"/>
  <c r="M48" i="20" s="1"/>
  <c r="M49" i="20" s="1"/>
  <c r="M50" i="20" s="1"/>
  <c r="M51" i="20" s="1"/>
  <c r="M52" i="20" s="1"/>
  <c r="M53" i="20" s="1"/>
  <c r="M54" i="20" s="1"/>
  <c r="M55" i="20" s="1"/>
  <c r="M56" i="20" s="1"/>
  <c r="M57" i="20" s="1"/>
  <c r="M58" i="20" s="1"/>
  <c r="M59" i="20" s="1"/>
  <c r="M60" i="20" s="1"/>
  <c r="M61" i="20" s="1"/>
  <c r="M62" i="20" s="1"/>
  <c r="M63" i="20" s="1"/>
  <c r="M64" i="20" s="1"/>
  <c r="M65" i="20" s="1"/>
  <c r="M66" i="20" s="1"/>
  <c r="M67" i="20" s="1"/>
  <c r="M68" i="20" s="1"/>
  <c r="M28" i="21"/>
  <c r="M29" i="21" s="1"/>
  <c r="M30" i="21" s="1"/>
  <c r="M31" i="21" s="1"/>
  <c r="M32" i="21" s="1"/>
  <c r="M33" i="21" s="1"/>
  <c r="M34" i="21" s="1"/>
  <c r="M35" i="21" s="1"/>
  <c r="M36" i="21" s="1"/>
  <c r="M37" i="21" s="1"/>
  <c r="M38" i="21" s="1"/>
  <c r="M39" i="21" s="1"/>
  <c r="M40" i="21" s="1"/>
  <c r="M41" i="21" s="1"/>
  <c r="M42" i="21" s="1"/>
  <c r="M43" i="21" s="1"/>
  <c r="M44" i="21" s="1"/>
  <c r="M45" i="21" s="1"/>
  <c r="M46" i="21" s="1"/>
  <c r="M47" i="21" s="1"/>
  <c r="M48" i="21" s="1"/>
  <c r="M49" i="21" s="1"/>
  <c r="M50" i="21" s="1"/>
  <c r="M51" i="21" s="1"/>
  <c r="M52" i="21" s="1"/>
  <c r="M53" i="21" s="1"/>
  <c r="M54" i="21" s="1"/>
  <c r="M55" i="21" s="1"/>
  <c r="M56" i="21" s="1"/>
  <c r="M57" i="21" s="1"/>
  <c r="M58" i="21" s="1"/>
  <c r="M59" i="21" s="1"/>
  <c r="M60" i="21" s="1"/>
  <c r="M61" i="21" s="1"/>
  <c r="M62" i="21" s="1"/>
  <c r="M63" i="21" s="1"/>
  <c r="M64" i="21" s="1"/>
  <c r="M65" i="21" s="1"/>
  <c r="M66" i="21" s="1"/>
  <c r="M67" i="21" s="1"/>
  <c r="M68" i="21" s="1"/>
  <c r="L70" i="21"/>
  <c r="K70" i="21"/>
  <c r="K70" i="23"/>
  <c r="L70" i="23"/>
  <c r="F9" i="23"/>
  <c r="F10" i="23" s="1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F62" i="23" s="1"/>
  <c r="F63" i="23" s="1"/>
  <c r="F64" i="23" s="1"/>
  <c r="F65" i="23" s="1"/>
  <c r="F66" i="23" s="1"/>
  <c r="F67" i="23" s="1"/>
  <c r="F68" i="23" s="1"/>
  <c r="M9" i="23" s="1"/>
  <c r="M10" i="23" s="1"/>
  <c r="M11" i="23" s="1"/>
  <c r="M12" i="23" s="1"/>
  <c r="M13" i="23" s="1"/>
  <c r="M14" i="23" s="1"/>
  <c r="M15" i="23" s="1"/>
  <c r="M16" i="23" s="1"/>
  <c r="M17" i="23" s="1"/>
  <c r="M18" i="23" s="1"/>
  <c r="M19" i="23" s="1"/>
  <c r="M20" i="23" s="1"/>
  <c r="M21" i="23" s="1"/>
  <c r="M22" i="23" s="1"/>
  <c r="M23" i="23" s="1"/>
  <c r="M24" i="23" s="1"/>
  <c r="M25" i="23" s="1"/>
  <c r="M26" i="23" s="1"/>
  <c r="M27" i="23" s="1"/>
  <c r="M28" i="23" s="1"/>
  <c r="M29" i="23" s="1"/>
  <c r="M30" i="23" s="1"/>
  <c r="M31" i="23" s="1"/>
  <c r="M32" i="23" s="1"/>
  <c r="M33" i="23" s="1"/>
  <c r="M34" i="23" s="1"/>
  <c r="M35" i="23" s="1"/>
  <c r="M36" i="23" s="1"/>
  <c r="M37" i="23" s="1"/>
  <c r="M38" i="23" s="1"/>
  <c r="M39" i="23" s="1"/>
  <c r="M40" i="23" s="1"/>
  <c r="M41" i="23" s="1"/>
  <c r="M42" i="23" s="1"/>
  <c r="M43" i="23" s="1"/>
  <c r="M44" i="23" s="1"/>
  <c r="M45" i="23" s="1"/>
  <c r="M46" i="23" s="1"/>
  <c r="M47" i="23" s="1"/>
  <c r="M48" i="23" s="1"/>
  <c r="M49" i="23" s="1"/>
  <c r="M50" i="23" s="1"/>
  <c r="M51" i="23" s="1"/>
  <c r="M52" i="23" s="1"/>
  <c r="M53" i="23" s="1"/>
  <c r="M54" i="23" s="1"/>
  <c r="M55" i="23" s="1"/>
  <c r="M56" i="23" s="1"/>
  <c r="M57" i="23" s="1"/>
  <c r="M58" i="23" s="1"/>
  <c r="M59" i="23" s="1"/>
  <c r="M60" i="23" s="1"/>
  <c r="M61" i="23" s="1"/>
  <c r="M62" i="23" s="1"/>
  <c r="M63" i="23" s="1"/>
  <c r="M64" i="23" s="1"/>
  <c r="M65" i="23" s="1"/>
  <c r="M66" i="23" s="1"/>
  <c r="M67" i="23" s="1"/>
  <c r="M68" i="23" s="1"/>
  <c r="L70" i="24"/>
  <c r="K70" i="24"/>
  <c r="F9" i="24"/>
  <c r="F10" i="24" s="1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F62" i="24" s="1"/>
  <c r="F63" i="24" s="1"/>
  <c r="F64" i="24" s="1"/>
  <c r="F65" i="24" s="1"/>
  <c r="F66" i="24" s="1"/>
  <c r="F67" i="24" s="1"/>
  <c r="F68" i="24" s="1"/>
  <c r="M9" i="24" s="1"/>
  <c r="M10" i="24" s="1"/>
  <c r="M11" i="24" s="1"/>
  <c r="M12" i="24" s="1"/>
  <c r="M13" i="24" s="1"/>
  <c r="M14" i="24" s="1"/>
  <c r="M15" i="24" s="1"/>
  <c r="M16" i="24" s="1"/>
  <c r="M17" i="24" s="1"/>
  <c r="M18" i="24" s="1"/>
  <c r="M19" i="24" s="1"/>
  <c r="M20" i="24" s="1"/>
  <c r="M21" i="24" s="1"/>
  <c r="M22" i="24" s="1"/>
  <c r="M23" i="24" s="1"/>
  <c r="M24" i="24" s="1"/>
  <c r="M25" i="24" s="1"/>
  <c r="M26" i="24" s="1"/>
  <c r="M27" i="24" s="1"/>
  <c r="M28" i="24" s="1"/>
  <c r="M29" i="24" s="1"/>
  <c r="M30" i="24" s="1"/>
  <c r="M31" i="24" s="1"/>
  <c r="M32" i="24" s="1"/>
  <c r="M33" i="24" s="1"/>
  <c r="M34" i="24" s="1"/>
  <c r="M35" i="24" s="1"/>
  <c r="M36" i="24" s="1"/>
  <c r="M37" i="24" s="1"/>
  <c r="M38" i="24" s="1"/>
  <c r="M39" i="24" s="1"/>
  <c r="M40" i="24" s="1"/>
  <c r="M41" i="24" s="1"/>
  <c r="M42" i="24" s="1"/>
  <c r="M43" i="24" s="1"/>
  <c r="M44" i="24" s="1"/>
  <c r="M45" i="24" s="1"/>
  <c r="M46" i="24" s="1"/>
  <c r="M47" i="24" s="1"/>
  <c r="M48" i="24" s="1"/>
  <c r="M49" i="24" s="1"/>
  <c r="M50" i="24" s="1"/>
  <c r="M51" i="24" s="1"/>
  <c r="M52" i="24" s="1"/>
  <c r="M53" i="24" s="1"/>
  <c r="M54" i="24" s="1"/>
  <c r="M55" i="24" s="1"/>
  <c r="M56" i="24" s="1"/>
  <c r="M57" i="24" s="1"/>
  <c r="M58" i="24" s="1"/>
  <c r="M59" i="24" s="1"/>
  <c r="M60" i="24" s="1"/>
  <c r="M61" i="24" s="1"/>
  <c r="M62" i="24" s="1"/>
  <c r="M63" i="24" s="1"/>
  <c r="M64" i="24" s="1"/>
  <c r="M65" i="24" s="1"/>
  <c r="M66" i="24" s="1"/>
  <c r="M67" i="24" s="1"/>
  <c r="M68" i="24" s="1"/>
  <c r="L70" i="25"/>
  <c r="F14" i="25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F62" i="25" s="1"/>
  <c r="F63" i="25" s="1"/>
  <c r="F64" i="25" s="1"/>
  <c r="F65" i="25" s="1"/>
  <c r="F66" i="25" s="1"/>
  <c r="F67" i="25" s="1"/>
  <c r="F68" i="25" s="1"/>
  <c r="M9" i="25" s="1"/>
  <c r="M10" i="25" s="1"/>
  <c r="M11" i="25" s="1"/>
  <c r="M12" i="25" s="1"/>
  <c r="M13" i="25" s="1"/>
  <c r="M14" i="25" s="1"/>
  <c r="M15" i="25" s="1"/>
  <c r="M16" i="25" s="1"/>
  <c r="M17" i="25" s="1"/>
  <c r="M18" i="25" s="1"/>
  <c r="M19" i="25" s="1"/>
  <c r="M20" i="25" s="1"/>
  <c r="M21" i="25" s="1"/>
  <c r="M22" i="25" s="1"/>
  <c r="M23" i="25" s="1"/>
  <c r="M24" i="25" s="1"/>
  <c r="M25" i="25" s="1"/>
  <c r="M26" i="25" s="1"/>
  <c r="M27" i="25" s="1"/>
  <c r="M28" i="25" s="1"/>
  <c r="M29" i="25" s="1"/>
  <c r="M30" i="25" s="1"/>
  <c r="M31" i="25" s="1"/>
  <c r="M32" i="25" s="1"/>
  <c r="M33" i="25" s="1"/>
  <c r="M34" i="25" s="1"/>
  <c r="M35" i="25" s="1"/>
  <c r="M36" i="25" s="1"/>
  <c r="M37" i="25" s="1"/>
  <c r="M38" i="25" s="1"/>
  <c r="M39" i="25" s="1"/>
  <c r="M40" i="25" s="1"/>
  <c r="M41" i="25" s="1"/>
  <c r="M42" i="25" s="1"/>
  <c r="M43" i="25" s="1"/>
  <c r="M44" i="25" s="1"/>
  <c r="M45" i="25" s="1"/>
  <c r="M46" i="25" s="1"/>
  <c r="M47" i="25" s="1"/>
  <c r="M48" i="25" s="1"/>
  <c r="M49" i="25" s="1"/>
  <c r="M50" i="25" s="1"/>
  <c r="M51" i="25" s="1"/>
  <c r="M52" i="25" s="1"/>
  <c r="M53" i="25" s="1"/>
  <c r="M54" i="25" s="1"/>
  <c r="M55" i="25" s="1"/>
  <c r="M56" i="25" s="1"/>
  <c r="M57" i="25" s="1"/>
  <c r="M58" i="25" s="1"/>
  <c r="M59" i="25" s="1"/>
  <c r="M60" i="25" s="1"/>
  <c r="M61" i="25" s="1"/>
  <c r="M62" i="25" s="1"/>
  <c r="M63" i="25" s="1"/>
  <c r="M64" i="25" s="1"/>
  <c r="M65" i="25" s="1"/>
  <c r="M66" i="25" s="1"/>
  <c r="M67" i="25" s="1"/>
  <c r="M68" i="25" s="1"/>
  <c r="L70" i="26"/>
  <c r="F12" i="26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F62" i="26" s="1"/>
  <c r="F63" i="26" s="1"/>
  <c r="F64" i="26" s="1"/>
  <c r="F65" i="26" s="1"/>
  <c r="F66" i="26" s="1"/>
  <c r="F67" i="26" s="1"/>
  <c r="F68" i="26" s="1"/>
  <c r="M9" i="26" s="1"/>
  <c r="M10" i="26" s="1"/>
  <c r="M11" i="26" s="1"/>
  <c r="M12" i="26" s="1"/>
  <c r="M13" i="26" s="1"/>
  <c r="M14" i="26" s="1"/>
  <c r="M15" i="26" s="1"/>
  <c r="M16" i="26" s="1"/>
  <c r="M17" i="26" s="1"/>
  <c r="M18" i="26" s="1"/>
  <c r="M19" i="26" s="1"/>
  <c r="M20" i="26" s="1"/>
  <c r="M21" i="26" s="1"/>
  <c r="M22" i="26" s="1"/>
  <c r="M23" i="26" s="1"/>
  <c r="M24" i="26" s="1"/>
  <c r="M25" i="26" s="1"/>
  <c r="M26" i="26" s="1"/>
  <c r="M27" i="26" s="1"/>
  <c r="M28" i="26" s="1"/>
  <c r="M29" i="26" s="1"/>
  <c r="M30" i="26" s="1"/>
  <c r="M31" i="26" s="1"/>
  <c r="M32" i="26" s="1"/>
  <c r="M33" i="26" s="1"/>
  <c r="M34" i="26" s="1"/>
  <c r="M35" i="26" s="1"/>
  <c r="M36" i="26" s="1"/>
  <c r="M37" i="26" s="1"/>
  <c r="M38" i="26" s="1"/>
  <c r="M39" i="26" s="1"/>
  <c r="M40" i="26" s="1"/>
  <c r="M41" i="26" s="1"/>
  <c r="M42" i="26" s="1"/>
  <c r="M43" i="26" s="1"/>
  <c r="M44" i="26" s="1"/>
  <c r="M45" i="26" s="1"/>
  <c r="M46" i="26" s="1"/>
  <c r="M47" i="26" s="1"/>
  <c r="M48" i="26" s="1"/>
  <c r="M49" i="26" s="1"/>
  <c r="M50" i="26" s="1"/>
  <c r="M51" i="26" s="1"/>
  <c r="M52" i="26" s="1"/>
  <c r="M53" i="26" s="1"/>
  <c r="M54" i="26" s="1"/>
  <c r="M55" i="26" s="1"/>
  <c r="M56" i="26" s="1"/>
  <c r="M57" i="26" s="1"/>
  <c r="M58" i="26" s="1"/>
  <c r="M59" i="26" s="1"/>
  <c r="M60" i="26" s="1"/>
  <c r="M61" i="26" s="1"/>
  <c r="M62" i="26" s="1"/>
  <c r="M63" i="26" s="1"/>
  <c r="M64" i="26" s="1"/>
  <c r="M65" i="26" s="1"/>
  <c r="M66" i="26" s="1"/>
  <c r="M67" i="26" s="1"/>
  <c r="M68" i="26" s="1"/>
  <c r="K70" i="26"/>
  <c r="L70" i="28"/>
  <c r="L70" i="29"/>
  <c r="K70" i="29"/>
  <c r="F9" i="29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  <c r="F36" i="29" s="1"/>
  <c r="F37" i="29" s="1"/>
  <c r="F38" i="29" s="1"/>
  <c r="F39" i="29" s="1"/>
  <c r="F40" i="29" s="1"/>
  <c r="F41" i="29" s="1"/>
  <c r="F42" i="29" s="1"/>
  <c r="F43" i="29" s="1"/>
  <c r="F44" i="29" s="1"/>
  <c r="F45" i="29" s="1"/>
  <c r="F46" i="29" s="1"/>
  <c r="F47" i="29" s="1"/>
  <c r="F48" i="29" s="1"/>
  <c r="F49" i="29" s="1"/>
  <c r="F50" i="29" s="1"/>
  <c r="F51" i="29" s="1"/>
  <c r="F52" i="29" s="1"/>
  <c r="F53" i="29" s="1"/>
  <c r="F54" i="29" s="1"/>
  <c r="F55" i="29" s="1"/>
  <c r="F56" i="29" s="1"/>
  <c r="F57" i="29" s="1"/>
  <c r="F58" i="29" s="1"/>
  <c r="F59" i="29" s="1"/>
  <c r="F60" i="29" s="1"/>
  <c r="F61" i="29" s="1"/>
  <c r="F62" i="29" s="1"/>
  <c r="F63" i="29" s="1"/>
  <c r="F64" i="29" s="1"/>
  <c r="F65" i="29" s="1"/>
  <c r="F66" i="29" s="1"/>
  <c r="F67" i="29" s="1"/>
  <c r="F68" i="29" s="1"/>
  <c r="M9" i="29" s="1"/>
  <c r="M10" i="29" s="1"/>
  <c r="M11" i="29" s="1"/>
  <c r="M12" i="29" s="1"/>
  <c r="M13" i="29" s="1"/>
  <c r="M14" i="29" s="1"/>
  <c r="M15" i="29" s="1"/>
  <c r="M16" i="29" s="1"/>
  <c r="M17" i="29" s="1"/>
  <c r="M18" i="29" s="1"/>
  <c r="M19" i="29" s="1"/>
  <c r="M20" i="29" s="1"/>
  <c r="M21" i="29" s="1"/>
  <c r="M22" i="29" s="1"/>
  <c r="M23" i="29" s="1"/>
  <c r="M24" i="29" s="1"/>
  <c r="M25" i="29" s="1"/>
  <c r="M26" i="29" s="1"/>
  <c r="M27" i="29" s="1"/>
  <c r="M28" i="29" s="1"/>
  <c r="M29" i="29" s="1"/>
  <c r="M30" i="29" s="1"/>
  <c r="M31" i="29" s="1"/>
  <c r="M32" i="29" s="1"/>
  <c r="M33" i="29" s="1"/>
  <c r="M34" i="29" s="1"/>
  <c r="M35" i="29" s="1"/>
  <c r="M36" i="29" s="1"/>
  <c r="M37" i="29" s="1"/>
  <c r="M38" i="29" s="1"/>
  <c r="M39" i="29" s="1"/>
  <c r="M40" i="29" s="1"/>
  <c r="M41" i="29" s="1"/>
  <c r="M42" i="29" s="1"/>
  <c r="M43" i="29" s="1"/>
  <c r="M44" i="29" s="1"/>
  <c r="M45" i="29" s="1"/>
  <c r="M46" i="29" s="1"/>
  <c r="M47" i="29" s="1"/>
  <c r="M48" i="29" s="1"/>
  <c r="M49" i="29" s="1"/>
  <c r="M50" i="29" s="1"/>
  <c r="M51" i="29" s="1"/>
  <c r="M52" i="29" s="1"/>
  <c r="M53" i="29" s="1"/>
  <c r="M54" i="29" s="1"/>
  <c r="M55" i="29" s="1"/>
  <c r="M56" i="29" s="1"/>
  <c r="M57" i="29" s="1"/>
  <c r="M58" i="29" s="1"/>
  <c r="M59" i="29" s="1"/>
  <c r="M60" i="29" s="1"/>
  <c r="M61" i="29" s="1"/>
  <c r="M62" i="29" s="1"/>
  <c r="M63" i="29" s="1"/>
  <c r="M64" i="29" s="1"/>
  <c r="M65" i="29" s="1"/>
  <c r="M66" i="29" s="1"/>
  <c r="M67" i="29" s="1"/>
  <c r="M68" i="29" s="1"/>
  <c r="K70" i="31"/>
  <c r="L70" i="31"/>
  <c r="F9" i="31"/>
  <c r="F10" i="31" s="1"/>
  <c r="F11" i="31" s="1"/>
  <c r="F12" i="31" s="1"/>
  <c r="F13" i="31" s="1"/>
  <c r="F14" i="31" s="1"/>
  <c r="F15" i="31" s="1"/>
  <c r="F16" i="31" s="1"/>
  <c r="F17" i="31" s="1"/>
  <c r="F18" i="31" s="1"/>
  <c r="F19" i="31" s="1"/>
  <c r="F20" i="31" s="1"/>
  <c r="F21" i="31" s="1"/>
  <c r="F22" i="31" s="1"/>
  <c r="F23" i="31" s="1"/>
  <c r="F24" i="31" s="1"/>
  <c r="F25" i="31" s="1"/>
  <c r="F26" i="31" s="1"/>
  <c r="F27" i="31" s="1"/>
  <c r="F28" i="31" s="1"/>
  <c r="F29" i="31" s="1"/>
  <c r="F30" i="31" s="1"/>
  <c r="F31" i="31" s="1"/>
  <c r="F32" i="31" s="1"/>
  <c r="F33" i="31" s="1"/>
  <c r="F34" i="31" s="1"/>
  <c r="F35" i="31" s="1"/>
  <c r="F36" i="31" s="1"/>
  <c r="F37" i="31" s="1"/>
  <c r="F38" i="31" s="1"/>
  <c r="F39" i="31" s="1"/>
  <c r="F40" i="31" s="1"/>
  <c r="F41" i="31" s="1"/>
  <c r="F42" i="31" s="1"/>
  <c r="F43" i="31" s="1"/>
  <c r="F44" i="31" s="1"/>
  <c r="F45" i="31" s="1"/>
  <c r="F46" i="31" s="1"/>
  <c r="F47" i="31" s="1"/>
  <c r="F48" i="31" s="1"/>
  <c r="F49" i="31" s="1"/>
  <c r="F50" i="31" s="1"/>
  <c r="F51" i="31" s="1"/>
  <c r="F52" i="31" s="1"/>
  <c r="F53" i="31" s="1"/>
  <c r="F54" i="31" s="1"/>
  <c r="F55" i="31" s="1"/>
  <c r="F56" i="31" s="1"/>
  <c r="F57" i="31" s="1"/>
  <c r="F58" i="31" s="1"/>
  <c r="F59" i="31" s="1"/>
  <c r="F60" i="31" s="1"/>
  <c r="F61" i="31" s="1"/>
  <c r="F62" i="31" s="1"/>
  <c r="F63" i="31" s="1"/>
  <c r="F64" i="31" s="1"/>
  <c r="F65" i="31" s="1"/>
  <c r="F66" i="31" s="1"/>
  <c r="F67" i="31" s="1"/>
  <c r="F68" i="31" s="1"/>
  <c r="M9" i="31" s="1"/>
  <c r="M10" i="31" s="1"/>
  <c r="M11" i="31" s="1"/>
  <c r="M12" i="31" s="1"/>
  <c r="M13" i="31" s="1"/>
  <c r="M14" i="31" s="1"/>
  <c r="M15" i="31" s="1"/>
  <c r="M16" i="31" s="1"/>
  <c r="M17" i="31" s="1"/>
  <c r="M18" i="31" s="1"/>
  <c r="M19" i="31" s="1"/>
  <c r="M20" i="31" s="1"/>
  <c r="M21" i="31" s="1"/>
  <c r="M22" i="31" s="1"/>
  <c r="M23" i="31" s="1"/>
  <c r="M24" i="31" s="1"/>
  <c r="M25" i="31" s="1"/>
  <c r="M26" i="31" s="1"/>
  <c r="M27" i="31" s="1"/>
  <c r="M28" i="31" s="1"/>
  <c r="M29" i="31" s="1"/>
  <c r="M30" i="31" s="1"/>
  <c r="M31" i="31" s="1"/>
  <c r="M32" i="31" s="1"/>
  <c r="M33" i="31" s="1"/>
  <c r="M34" i="31" s="1"/>
  <c r="M35" i="31" s="1"/>
  <c r="M36" i="31" s="1"/>
  <c r="M37" i="31" s="1"/>
  <c r="M38" i="31" s="1"/>
  <c r="M39" i="31" s="1"/>
  <c r="M40" i="31" s="1"/>
  <c r="M41" i="31" s="1"/>
  <c r="M42" i="31" s="1"/>
  <c r="M43" i="31" s="1"/>
  <c r="M44" i="31" s="1"/>
  <c r="M45" i="31" s="1"/>
  <c r="M46" i="31" s="1"/>
  <c r="M47" i="31" s="1"/>
  <c r="M48" i="31" s="1"/>
  <c r="M49" i="31" s="1"/>
  <c r="M50" i="31" s="1"/>
  <c r="M51" i="31" s="1"/>
  <c r="M52" i="31" s="1"/>
  <c r="M53" i="31" s="1"/>
  <c r="M54" i="31" s="1"/>
  <c r="M55" i="31" s="1"/>
  <c r="M56" i="31" s="1"/>
  <c r="M57" i="31" s="1"/>
  <c r="M58" i="31" s="1"/>
  <c r="M59" i="31" s="1"/>
  <c r="M60" i="31" s="1"/>
  <c r="M61" i="31" s="1"/>
  <c r="M62" i="31" s="1"/>
  <c r="M63" i="31" s="1"/>
  <c r="M64" i="31" s="1"/>
  <c r="M65" i="31" s="1"/>
  <c r="M66" i="31" s="1"/>
  <c r="M67" i="31" s="1"/>
  <c r="M68" i="31" s="1"/>
  <c r="F10" i="32"/>
  <c r="F11" i="32" s="1"/>
  <c r="F12" i="32" s="1"/>
  <c r="F13" i="32" s="1"/>
  <c r="F14" i="32" s="1"/>
  <c r="F15" i="32" s="1"/>
  <c r="F16" i="32" s="1"/>
  <c r="F17" i="32" s="1"/>
  <c r="F18" i="32" s="1"/>
  <c r="F19" i="32" s="1"/>
  <c r="F20" i="32" s="1"/>
  <c r="F21" i="32" s="1"/>
  <c r="F22" i="32" s="1"/>
  <c r="F23" i="32" s="1"/>
  <c r="F24" i="32" s="1"/>
  <c r="F25" i="32" s="1"/>
  <c r="F26" i="32" s="1"/>
  <c r="F27" i="32" s="1"/>
  <c r="F28" i="32" s="1"/>
  <c r="F29" i="32" s="1"/>
  <c r="F30" i="32" s="1"/>
  <c r="F31" i="32" s="1"/>
  <c r="F32" i="32" s="1"/>
  <c r="F33" i="32" s="1"/>
  <c r="F34" i="32" s="1"/>
  <c r="F35" i="32" s="1"/>
  <c r="F36" i="32" s="1"/>
  <c r="F37" i="32" s="1"/>
  <c r="F38" i="32" s="1"/>
  <c r="F39" i="32" s="1"/>
  <c r="F40" i="32" s="1"/>
  <c r="F41" i="32" s="1"/>
  <c r="F42" i="32" s="1"/>
  <c r="F43" i="32" s="1"/>
  <c r="F44" i="32" s="1"/>
  <c r="F45" i="32" s="1"/>
  <c r="F46" i="32" s="1"/>
  <c r="F47" i="32" s="1"/>
  <c r="F48" i="32" s="1"/>
  <c r="F49" i="32" s="1"/>
  <c r="F50" i="32" s="1"/>
  <c r="F51" i="32" s="1"/>
  <c r="F52" i="32" s="1"/>
  <c r="F53" i="32" s="1"/>
  <c r="F54" i="32" s="1"/>
  <c r="F55" i="32" s="1"/>
  <c r="F56" i="32" s="1"/>
  <c r="F57" i="32" s="1"/>
  <c r="F58" i="32" s="1"/>
  <c r="F59" i="32" s="1"/>
  <c r="F60" i="32" s="1"/>
  <c r="F61" i="32" s="1"/>
  <c r="F62" i="32" s="1"/>
  <c r="F63" i="32" s="1"/>
  <c r="F64" i="32" s="1"/>
  <c r="F65" i="32" s="1"/>
  <c r="F66" i="32" s="1"/>
  <c r="F67" i="32" s="1"/>
  <c r="F68" i="32" s="1"/>
  <c r="M9" i="32" s="1"/>
  <c r="M10" i="32" s="1"/>
  <c r="M11" i="32" s="1"/>
  <c r="M12" i="32" s="1"/>
  <c r="M13" i="32" s="1"/>
  <c r="M14" i="32" s="1"/>
  <c r="M15" i="32" s="1"/>
  <c r="M16" i="32" s="1"/>
  <c r="M17" i="32" s="1"/>
  <c r="M18" i="32" s="1"/>
  <c r="M19" i="32" s="1"/>
  <c r="M20" i="32" s="1"/>
  <c r="M21" i="32" s="1"/>
  <c r="M22" i="32" s="1"/>
  <c r="M23" i="32" s="1"/>
  <c r="M24" i="32" s="1"/>
  <c r="M25" i="32" s="1"/>
  <c r="M26" i="32" s="1"/>
  <c r="M27" i="32" s="1"/>
  <c r="M28" i="32" s="1"/>
  <c r="M29" i="32" s="1"/>
  <c r="M30" i="32" s="1"/>
  <c r="M31" i="32" s="1"/>
  <c r="M32" i="32" s="1"/>
  <c r="M33" i="32" s="1"/>
  <c r="M34" i="32" s="1"/>
  <c r="M35" i="32" s="1"/>
  <c r="M36" i="32" s="1"/>
  <c r="M37" i="32" s="1"/>
  <c r="M38" i="32" s="1"/>
  <c r="M39" i="32" s="1"/>
  <c r="M40" i="32" s="1"/>
  <c r="M41" i="32" s="1"/>
  <c r="M42" i="32" s="1"/>
  <c r="M43" i="32" s="1"/>
  <c r="M44" i="32" s="1"/>
  <c r="M45" i="32" s="1"/>
  <c r="M46" i="32" s="1"/>
  <c r="M47" i="32" s="1"/>
  <c r="M48" i="32" s="1"/>
  <c r="M49" i="32" s="1"/>
  <c r="M50" i="32" s="1"/>
  <c r="M51" i="32" s="1"/>
  <c r="M52" i="32" s="1"/>
  <c r="M53" i="32" s="1"/>
  <c r="M54" i="32" s="1"/>
  <c r="M55" i="32" s="1"/>
  <c r="M56" i="32" s="1"/>
  <c r="M57" i="32" s="1"/>
  <c r="M58" i="32" s="1"/>
  <c r="M59" i="32" s="1"/>
  <c r="M60" i="32" s="1"/>
  <c r="M61" i="32" s="1"/>
  <c r="M62" i="32" s="1"/>
  <c r="M63" i="32" s="1"/>
  <c r="M64" i="32" s="1"/>
  <c r="M65" i="32" s="1"/>
  <c r="M66" i="32" s="1"/>
  <c r="M67" i="32" s="1"/>
  <c r="M68" i="32" s="1"/>
  <c r="K70" i="32"/>
  <c r="L70" i="32"/>
  <c r="K70" i="33"/>
  <c r="L70" i="33"/>
  <c r="F9" i="33"/>
  <c r="F10" i="33" s="1"/>
  <c r="F11" i="33" s="1"/>
  <c r="F12" i="33" s="1"/>
  <c r="F13" i="33" s="1"/>
  <c r="F14" i="33" s="1"/>
  <c r="F15" i="33" s="1"/>
  <c r="F16" i="33" s="1"/>
  <c r="F17" i="33" s="1"/>
  <c r="F18" i="33" s="1"/>
  <c r="F19" i="33" s="1"/>
  <c r="F20" i="33" s="1"/>
  <c r="F21" i="33" s="1"/>
  <c r="F22" i="33" s="1"/>
  <c r="F23" i="33" s="1"/>
  <c r="F24" i="33" s="1"/>
  <c r="F25" i="33" s="1"/>
  <c r="F26" i="33" s="1"/>
  <c r="F27" i="33" s="1"/>
  <c r="F28" i="33" s="1"/>
  <c r="F29" i="33" s="1"/>
  <c r="F30" i="33" s="1"/>
  <c r="F31" i="33" s="1"/>
  <c r="F32" i="33" s="1"/>
  <c r="F33" i="33" s="1"/>
  <c r="F34" i="33" s="1"/>
  <c r="F35" i="33" s="1"/>
  <c r="F36" i="33" s="1"/>
  <c r="F37" i="33" s="1"/>
  <c r="F38" i="33" s="1"/>
  <c r="F39" i="33" s="1"/>
  <c r="F40" i="33" s="1"/>
  <c r="F41" i="33" s="1"/>
  <c r="F42" i="33" s="1"/>
  <c r="F43" i="33" s="1"/>
  <c r="F44" i="33" s="1"/>
  <c r="F45" i="33" s="1"/>
  <c r="F46" i="33" s="1"/>
  <c r="F47" i="33" s="1"/>
  <c r="F48" i="33" s="1"/>
  <c r="F49" i="33" s="1"/>
  <c r="F50" i="33" s="1"/>
  <c r="F51" i="33" s="1"/>
  <c r="F52" i="33" s="1"/>
  <c r="F53" i="33" s="1"/>
  <c r="F54" i="33" s="1"/>
  <c r="F55" i="33" s="1"/>
  <c r="F56" i="33" s="1"/>
  <c r="F57" i="33" s="1"/>
  <c r="F58" i="33" s="1"/>
  <c r="F59" i="33" s="1"/>
  <c r="F60" i="33" s="1"/>
  <c r="F61" i="33" s="1"/>
  <c r="F62" i="33" s="1"/>
  <c r="F63" i="33" s="1"/>
  <c r="F64" i="33" s="1"/>
  <c r="F65" i="33" s="1"/>
  <c r="F66" i="33" s="1"/>
  <c r="F67" i="33" s="1"/>
  <c r="F68" i="33" s="1"/>
  <c r="M9" i="33" s="1"/>
  <c r="M10" i="33" s="1"/>
  <c r="M11" i="33" s="1"/>
  <c r="M12" i="33" s="1"/>
  <c r="M13" i="33" s="1"/>
  <c r="M14" i="33" s="1"/>
  <c r="M15" i="33" s="1"/>
  <c r="M16" i="33" s="1"/>
  <c r="M17" i="33" s="1"/>
  <c r="M18" i="33" s="1"/>
  <c r="M19" i="33" s="1"/>
  <c r="M20" i="33" s="1"/>
  <c r="M21" i="33" s="1"/>
  <c r="M22" i="33" s="1"/>
  <c r="M23" i="33" s="1"/>
  <c r="M24" i="33" s="1"/>
  <c r="M25" i="33" s="1"/>
  <c r="M26" i="33" s="1"/>
  <c r="M27" i="33" s="1"/>
  <c r="M28" i="33" s="1"/>
  <c r="M29" i="33" s="1"/>
  <c r="M30" i="33" s="1"/>
  <c r="M31" i="33" s="1"/>
  <c r="M32" i="33" s="1"/>
  <c r="M33" i="33" s="1"/>
  <c r="M34" i="33" s="1"/>
  <c r="M35" i="33" s="1"/>
  <c r="M36" i="33" s="1"/>
  <c r="M37" i="33" s="1"/>
  <c r="M38" i="33" s="1"/>
  <c r="M39" i="33" s="1"/>
  <c r="M40" i="33" s="1"/>
  <c r="M41" i="33" s="1"/>
  <c r="M42" i="33" s="1"/>
  <c r="M43" i="33" s="1"/>
  <c r="M44" i="33" s="1"/>
  <c r="M45" i="33" s="1"/>
  <c r="M46" i="33" s="1"/>
  <c r="M47" i="33" s="1"/>
  <c r="M48" i="33" s="1"/>
  <c r="M49" i="33" s="1"/>
  <c r="M50" i="33" s="1"/>
  <c r="M51" i="33" s="1"/>
  <c r="M52" i="33" s="1"/>
  <c r="M53" i="33" s="1"/>
  <c r="M54" i="33" s="1"/>
  <c r="M55" i="33" s="1"/>
  <c r="M56" i="33" s="1"/>
  <c r="M57" i="33" s="1"/>
  <c r="M58" i="33" s="1"/>
  <c r="M59" i="33" s="1"/>
  <c r="M60" i="33" s="1"/>
  <c r="M61" i="33" s="1"/>
  <c r="M62" i="33" s="1"/>
  <c r="M63" i="33" s="1"/>
  <c r="M64" i="33" s="1"/>
  <c r="M65" i="33" s="1"/>
  <c r="M66" i="33" s="1"/>
  <c r="M67" i="33" s="1"/>
  <c r="M68" i="33" s="1"/>
  <c r="K70" i="34"/>
  <c r="L70" i="34"/>
  <c r="F9" i="34"/>
  <c r="F10" i="34" s="1"/>
  <c r="F11" i="34" s="1"/>
  <c r="F12" i="34" s="1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7" i="34" s="1"/>
  <c r="F28" i="34" s="1"/>
  <c r="F29" i="34" s="1"/>
  <c r="F30" i="34" s="1"/>
  <c r="F31" i="34" s="1"/>
  <c r="F32" i="34" s="1"/>
  <c r="F33" i="34" s="1"/>
  <c r="F34" i="34" s="1"/>
  <c r="F35" i="34" s="1"/>
  <c r="F36" i="34" s="1"/>
  <c r="F37" i="34" s="1"/>
  <c r="F38" i="34" s="1"/>
  <c r="F39" i="34" s="1"/>
  <c r="F40" i="34" s="1"/>
  <c r="F41" i="34" s="1"/>
  <c r="F42" i="34" s="1"/>
  <c r="F43" i="34" s="1"/>
  <c r="F44" i="34" s="1"/>
  <c r="F45" i="34" s="1"/>
  <c r="F46" i="34" s="1"/>
  <c r="F47" i="34" s="1"/>
  <c r="F48" i="34" s="1"/>
  <c r="F49" i="34" s="1"/>
  <c r="F50" i="34" s="1"/>
  <c r="F51" i="34" s="1"/>
  <c r="F52" i="34" s="1"/>
  <c r="F53" i="34" s="1"/>
  <c r="F54" i="34" s="1"/>
  <c r="F55" i="34" s="1"/>
  <c r="F56" i="34" s="1"/>
  <c r="F57" i="34" s="1"/>
  <c r="F58" i="34" s="1"/>
  <c r="F59" i="34" s="1"/>
  <c r="F60" i="34" s="1"/>
  <c r="F61" i="34" s="1"/>
  <c r="F62" i="34" s="1"/>
  <c r="F63" i="34" s="1"/>
  <c r="F64" i="34" s="1"/>
  <c r="F65" i="34" s="1"/>
  <c r="F66" i="34" s="1"/>
  <c r="F67" i="34" s="1"/>
  <c r="F68" i="34" s="1"/>
  <c r="M9" i="34" s="1"/>
  <c r="M10" i="34" s="1"/>
  <c r="M11" i="34" s="1"/>
  <c r="M12" i="34" s="1"/>
  <c r="M13" i="34" s="1"/>
  <c r="M14" i="34" s="1"/>
  <c r="M15" i="34" s="1"/>
  <c r="M16" i="34" s="1"/>
  <c r="M17" i="34" s="1"/>
  <c r="M18" i="34" s="1"/>
  <c r="M19" i="34" s="1"/>
  <c r="M20" i="34" s="1"/>
  <c r="M21" i="34" s="1"/>
  <c r="M22" i="34" s="1"/>
  <c r="M23" i="34" s="1"/>
  <c r="M24" i="34" s="1"/>
  <c r="M25" i="34" s="1"/>
  <c r="M26" i="34" s="1"/>
  <c r="M27" i="34" s="1"/>
  <c r="M28" i="34" s="1"/>
  <c r="M29" i="34" s="1"/>
  <c r="M30" i="34" s="1"/>
  <c r="M31" i="34" s="1"/>
  <c r="M32" i="34" s="1"/>
  <c r="M33" i="34" s="1"/>
  <c r="M34" i="34" s="1"/>
  <c r="M35" i="34" s="1"/>
  <c r="M36" i="34" s="1"/>
  <c r="M37" i="34" s="1"/>
  <c r="M38" i="34" s="1"/>
  <c r="M39" i="34" s="1"/>
  <c r="M40" i="34" s="1"/>
  <c r="M41" i="34" s="1"/>
  <c r="M42" i="34" s="1"/>
  <c r="M43" i="34" s="1"/>
  <c r="M44" i="34" s="1"/>
  <c r="M45" i="34" s="1"/>
  <c r="M46" i="34" s="1"/>
  <c r="M47" i="34" s="1"/>
  <c r="M48" i="34" s="1"/>
  <c r="M49" i="34" s="1"/>
  <c r="M50" i="34" s="1"/>
  <c r="M51" i="34" s="1"/>
  <c r="M52" i="34" s="1"/>
  <c r="M53" i="34" s="1"/>
  <c r="M54" i="34" s="1"/>
  <c r="M55" i="34" s="1"/>
  <c r="M56" i="34" s="1"/>
  <c r="M57" i="34" s="1"/>
  <c r="M58" i="34" s="1"/>
  <c r="M59" i="34" s="1"/>
  <c r="M60" i="34" s="1"/>
  <c r="M61" i="34" s="1"/>
  <c r="M62" i="34" s="1"/>
  <c r="M63" i="34" s="1"/>
  <c r="M64" i="34" s="1"/>
  <c r="M65" i="34" s="1"/>
  <c r="M66" i="34" s="1"/>
  <c r="M67" i="34" s="1"/>
  <c r="M68" i="34" s="1"/>
  <c r="F16" i="36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6" i="36" s="1"/>
  <c r="F47" i="36" s="1"/>
  <c r="F48" i="36" s="1"/>
  <c r="F49" i="36" s="1"/>
  <c r="F50" i="36" s="1"/>
  <c r="F51" i="36" s="1"/>
  <c r="F52" i="36" s="1"/>
  <c r="F53" i="36" s="1"/>
  <c r="F54" i="36" s="1"/>
  <c r="F55" i="36" s="1"/>
  <c r="F56" i="36" s="1"/>
  <c r="F57" i="36" s="1"/>
  <c r="F58" i="36" s="1"/>
  <c r="F59" i="36" s="1"/>
  <c r="F60" i="36" s="1"/>
  <c r="F61" i="36" s="1"/>
  <c r="F62" i="36" s="1"/>
  <c r="F63" i="36" s="1"/>
  <c r="F64" i="36" s="1"/>
  <c r="F65" i="36" s="1"/>
  <c r="F66" i="36" s="1"/>
  <c r="F67" i="36" s="1"/>
  <c r="F68" i="36" s="1"/>
  <c r="M9" i="36" s="1"/>
  <c r="M10" i="36" s="1"/>
  <c r="M11" i="36" s="1"/>
  <c r="M12" i="36" s="1"/>
  <c r="M13" i="36" s="1"/>
  <c r="M14" i="36" s="1"/>
  <c r="M15" i="36" s="1"/>
  <c r="M16" i="36" s="1"/>
  <c r="M17" i="36" s="1"/>
  <c r="M18" i="36" s="1"/>
  <c r="M19" i="36" s="1"/>
  <c r="M20" i="36" s="1"/>
  <c r="M21" i="36" s="1"/>
  <c r="M22" i="36" s="1"/>
  <c r="M23" i="36" s="1"/>
  <c r="M24" i="36" s="1"/>
  <c r="M25" i="36" s="1"/>
  <c r="M26" i="36" s="1"/>
  <c r="M27" i="36" s="1"/>
  <c r="M28" i="36" s="1"/>
  <c r="M29" i="36" s="1"/>
  <c r="M30" i="36" s="1"/>
  <c r="M31" i="36" s="1"/>
  <c r="M32" i="36" s="1"/>
  <c r="M33" i="36" s="1"/>
  <c r="M34" i="36" s="1"/>
  <c r="M35" i="36" s="1"/>
  <c r="M36" i="36" s="1"/>
  <c r="M37" i="36" s="1"/>
  <c r="M38" i="36" s="1"/>
  <c r="M39" i="36" s="1"/>
  <c r="M40" i="36" s="1"/>
  <c r="M41" i="36" s="1"/>
  <c r="M42" i="36" s="1"/>
  <c r="M43" i="36" s="1"/>
  <c r="M44" i="36" s="1"/>
  <c r="M45" i="36" s="1"/>
  <c r="M46" i="36" s="1"/>
  <c r="M47" i="36" s="1"/>
  <c r="M48" i="36" s="1"/>
  <c r="M49" i="36" s="1"/>
  <c r="M50" i="36" s="1"/>
  <c r="M51" i="36" s="1"/>
  <c r="M52" i="36" s="1"/>
  <c r="M53" i="36" s="1"/>
  <c r="M54" i="36" s="1"/>
  <c r="M55" i="36" s="1"/>
  <c r="M56" i="36" s="1"/>
  <c r="M57" i="36" s="1"/>
  <c r="M58" i="36" s="1"/>
  <c r="M59" i="36" s="1"/>
  <c r="M60" i="36" s="1"/>
  <c r="M61" i="36" s="1"/>
  <c r="M62" i="36" s="1"/>
  <c r="M63" i="36" s="1"/>
  <c r="M64" i="36" s="1"/>
  <c r="M65" i="36" s="1"/>
  <c r="M66" i="36" s="1"/>
  <c r="M67" i="36" s="1"/>
  <c r="M68" i="36" s="1"/>
  <c r="K70" i="37"/>
  <c r="L70" i="37"/>
  <c r="K70" i="7"/>
  <c r="F9" i="7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M50" i="7" s="1"/>
  <c r="M51" i="7" s="1"/>
  <c r="M52" i="7" s="1"/>
  <c r="M53" i="7" s="1"/>
  <c r="M54" i="7" s="1"/>
  <c r="M55" i="7" s="1"/>
  <c r="M56" i="7" s="1"/>
  <c r="M57" i="7" s="1"/>
  <c r="M58" i="7" s="1"/>
  <c r="M59" i="7" s="1"/>
  <c r="M60" i="7" s="1"/>
  <c r="M61" i="7" s="1"/>
  <c r="M62" i="7" s="1"/>
  <c r="M63" i="7" s="1"/>
  <c r="M64" i="7" s="1"/>
  <c r="M65" i="7" s="1"/>
  <c r="M66" i="7" s="1"/>
  <c r="M67" i="7" s="1"/>
  <c r="M68" i="7" s="1"/>
  <c r="K70" i="8"/>
  <c r="F9" i="8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M9" i="8" s="1"/>
  <c r="M10" i="8" s="1"/>
  <c r="M11" i="8" s="1"/>
  <c r="M12" i="8" s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L70" i="8"/>
  <c r="L70" i="9"/>
  <c r="K70" i="9"/>
  <c r="F9" i="9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M50" i="9" s="1"/>
  <c r="M51" i="9" s="1"/>
  <c r="M52" i="9" s="1"/>
  <c r="M53" i="9" s="1"/>
  <c r="M54" i="9" s="1"/>
  <c r="M55" i="9" s="1"/>
  <c r="M56" i="9" s="1"/>
  <c r="M57" i="9" s="1"/>
  <c r="M58" i="9" s="1"/>
  <c r="M59" i="9" s="1"/>
  <c r="M60" i="9" s="1"/>
  <c r="M61" i="9" s="1"/>
  <c r="M62" i="9" s="1"/>
  <c r="M63" i="9" s="1"/>
  <c r="M64" i="9" s="1"/>
  <c r="M65" i="9" s="1"/>
  <c r="M66" i="9" s="1"/>
  <c r="M67" i="9" s="1"/>
  <c r="M68" i="9" s="1"/>
  <c r="K70" i="10"/>
  <c r="F9" i="10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M39" i="10" s="1"/>
  <c r="M40" i="10" s="1"/>
  <c r="M41" i="10" s="1"/>
  <c r="M42" i="10" s="1"/>
  <c r="M43" i="10" s="1"/>
  <c r="M44" i="10" s="1"/>
  <c r="M45" i="10" s="1"/>
  <c r="M46" i="10" s="1"/>
  <c r="M47" i="10" s="1"/>
  <c r="M48" i="10" s="1"/>
  <c r="M49" i="10" s="1"/>
  <c r="M50" i="10" s="1"/>
  <c r="M51" i="10" s="1"/>
  <c r="M52" i="10" s="1"/>
  <c r="M53" i="10" s="1"/>
  <c r="M54" i="10" s="1"/>
  <c r="M55" i="10" s="1"/>
  <c r="M56" i="10" s="1"/>
  <c r="M57" i="10" s="1"/>
  <c r="M58" i="10" s="1"/>
  <c r="M59" i="10" s="1"/>
  <c r="M60" i="10" s="1"/>
  <c r="M61" i="10" s="1"/>
  <c r="M62" i="10" s="1"/>
  <c r="M63" i="10" s="1"/>
  <c r="M64" i="10" s="1"/>
  <c r="M65" i="10" s="1"/>
  <c r="M66" i="10" s="1"/>
  <c r="M67" i="10" s="1"/>
  <c r="M68" i="10" s="1"/>
  <c r="L70" i="10"/>
  <c r="L70" i="12"/>
  <c r="F28" i="12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K70" i="13"/>
  <c r="F9" i="13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M55" i="13" s="1"/>
  <c r="M56" i="13" s="1"/>
  <c r="M57" i="13" s="1"/>
  <c r="M58" i="13" s="1"/>
  <c r="M59" i="13" s="1"/>
  <c r="M60" i="13" s="1"/>
  <c r="M61" i="13" s="1"/>
  <c r="M62" i="13" s="1"/>
  <c r="M63" i="13" s="1"/>
  <c r="M64" i="13" s="1"/>
  <c r="M65" i="13" s="1"/>
  <c r="M66" i="13" s="1"/>
  <c r="M67" i="13" s="1"/>
  <c r="M68" i="13" s="1"/>
  <c r="L70" i="13"/>
  <c r="K70" i="45"/>
  <c r="F28" i="45"/>
  <c r="F29" i="45" s="1"/>
  <c r="F30" i="45" s="1"/>
  <c r="F31" i="45" s="1"/>
  <c r="F32" i="45" s="1"/>
  <c r="F33" i="45" s="1"/>
  <c r="F34" i="45" s="1"/>
  <c r="F35" i="45" s="1"/>
  <c r="F36" i="45" s="1"/>
  <c r="F37" i="45" s="1"/>
  <c r="F38" i="45" s="1"/>
  <c r="F39" i="45" s="1"/>
  <c r="F40" i="45" s="1"/>
  <c r="F41" i="45" s="1"/>
  <c r="F42" i="45" s="1"/>
  <c r="F43" i="45" s="1"/>
  <c r="F44" i="45" s="1"/>
  <c r="F45" i="45" s="1"/>
  <c r="F46" i="45" s="1"/>
  <c r="F47" i="45" s="1"/>
  <c r="F48" i="45" s="1"/>
  <c r="F49" i="45" s="1"/>
  <c r="F50" i="45" s="1"/>
  <c r="F51" i="45" s="1"/>
  <c r="F52" i="45" s="1"/>
  <c r="F53" i="45" s="1"/>
  <c r="F54" i="45" s="1"/>
  <c r="F55" i="45" s="1"/>
  <c r="F56" i="45" s="1"/>
  <c r="F57" i="45" s="1"/>
  <c r="F58" i="45" s="1"/>
  <c r="F59" i="45" s="1"/>
  <c r="F60" i="45" s="1"/>
  <c r="F61" i="45" s="1"/>
  <c r="F62" i="45" s="1"/>
  <c r="F63" i="45" s="1"/>
  <c r="F64" i="45" s="1"/>
  <c r="F65" i="45" s="1"/>
  <c r="F66" i="45" s="1"/>
  <c r="F67" i="45" s="1"/>
  <c r="F68" i="45" s="1"/>
  <c r="M9" i="45" s="1"/>
  <c r="M10" i="45" s="1"/>
  <c r="M11" i="45" s="1"/>
  <c r="M12" i="45" s="1"/>
  <c r="M13" i="45" s="1"/>
  <c r="M14" i="45" s="1"/>
  <c r="M15" i="45" s="1"/>
  <c r="M16" i="45" s="1"/>
  <c r="M17" i="45" s="1"/>
  <c r="M18" i="45" s="1"/>
  <c r="M19" i="45" s="1"/>
  <c r="M20" i="45" s="1"/>
  <c r="M21" i="45" s="1"/>
  <c r="M22" i="45" s="1"/>
  <c r="M23" i="45" s="1"/>
  <c r="M24" i="45" s="1"/>
  <c r="M25" i="45" s="1"/>
  <c r="M26" i="45" s="1"/>
  <c r="M27" i="45" s="1"/>
  <c r="M28" i="45" s="1"/>
  <c r="M29" i="45" s="1"/>
  <c r="M30" i="45" s="1"/>
  <c r="M31" i="45" s="1"/>
  <c r="M32" i="45" s="1"/>
  <c r="M33" i="45" s="1"/>
  <c r="M34" i="45" s="1"/>
  <c r="M35" i="45" s="1"/>
  <c r="M36" i="45" s="1"/>
  <c r="M37" i="45" s="1"/>
  <c r="M38" i="45" s="1"/>
  <c r="M39" i="45" s="1"/>
  <c r="M40" i="45" s="1"/>
  <c r="M41" i="45" s="1"/>
  <c r="M42" i="45" s="1"/>
  <c r="M43" i="45" s="1"/>
  <c r="M44" i="45" s="1"/>
  <c r="M45" i="45" s="1"/>
  <c r="M46" i="45" s="1"/>
  <c r="M47" i="45" s="1"/>
  <c r="M48" i="45" s="1"/>
  <c r="M49" i="45" s="1"/>
  <c r="M50" i="45" s="1"/>
  <c r="M51" i="45" s="1"/>
  <c r="M52" i="45" s="1"/>
  <c r="M53" i="45" s="1"/>
  <c r="M54" i="45" s="1"/>
  <c r="M55" i="45" s="1"/>
  <c r="M56" i="45" s="1"/>
  <c r="M57" i="45" s="1"/>
  <c r="M58" i="45" s="1"/>
  <c r="M59" i="45" s="1"/>
  <c r="M60" i="45" s="1"/>
  <c r="M61" i="45" s="1"/>
  <c r="M62" i="45" s="1"/>
  <c r="M63" i="45" s="1"/>
  <c r="M64" i="45" s="1"/>
  <c r="M65" i="45" s="1"/>
  <c r="M66" i="45" s="1"/>
  <c r="M67" i="45" s="1"/>
  <c r="M68" i="45" s="1"/>
  <c r="L70" i="45"/>
  <c r="L70" i="14"/>
  <c r="K70" i="14"/>
  <c r="F9" i="14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s="1"/>
  <c r="F6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M36" i="14" s="1"/>
  <c r="M37" i="14" s="1"/>
  <c r="M38" i="14" s="1"/>
  <c r="M39" i="14" s="1"/>
  <c r="M40" i="14" s="1"/>
  <c r="M41" i="14" s="1"/>
  <c r="M42" i="14" s="1"/>
  <c r="M43" i="14" s="1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s="1"/>
  <c r="M67" i="14" s="1"/>
  <c r="M68" i="14" s="1"/>
  <c r="L70" i="19"/>
  <c r="L70" i="22"/>
  <c r="F18" i="22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F62" i="22" s="1"/>
  <c r="F63" i="22" s="1"/>
  <c r="F64" i="22" s="1"/>
  <c r="F65" i="22" s="1"/>
  <c r="F66" i="22" s="1"/>
  <c r="F67" i="22" s="1"/>
  <c r="F68" i="22" s="1"/>
  <c r="M9" i="22" s="1"/>
  <c r="M10" i="22" s="1"/>
  <c r="M11" i="22" s="1"/>
  <c r="M12" i="22" s="1"/>
  <c r="M13" i="22" s="1"/>
  <c r="M14" i="22" s="1"/>
  <c r="M15" i="22" s="1"/>
  <c r="M16" i="22" s="1"/>
  <c r="M17" i="22" s="1"/>
  <c r="M18" i="22" s="1"/>
  <c r="M19" i="22" s="1"/>
  <c r="M20" i="22" s="1"/>
  <c r="M21" i="22" s="1"/>
  <c r="M22" i="22" s="1"/>
  <c r="M23" i="22" s="1"/>
  <c r="M24" i="22" s="1"/>
  <c r="M25" i="22" s="1"/>
  <c r="M26" i="22" s="1"/>
  <c r="M27" i="22" s="1"/>
  <c r="M28" i="22" s="1"/>
  <c r="M29" i="22" s="1"/>
  <c r="M30" i="22" s="1"/>
  <c r="M31" i="22" s="1"/>
  <c r="M32" i="22" s="1"/>
  <c r="M33" i="22" s="1"/>
  <c r="M34" i="22" s="1"/>
  <c r="M35" i="22" s="1"/>
  <c r="M36" i="22" s="1"/>
  <c r="M37" i="22" s="1"/>
  <c r="M38" i="22" s="1"/>
  <c r="M39" i="22" s="1"/>
  <c r="M40" i="22" s="1"/>
  <c r="M41" i="22" s="1"/>
  <c r="M42" i="22" s="1"/>
  <c r="M43" i="22" s="1"/>
  <c r="M44" i="22" s="1"/>
  <c r="M45" i="22" s="1"/>
  <c r="M46" i="22" s="1"/>
  <c r="M47" i="22" s="1"/>
  <c r="M48" i="22" s="1"/>
  <c r="M49" i="22" s="1"/>
  <c r="M50" i="22" s="1"/>
  <c r="M51" i="22" s="1"/>
  <c r="M52" i="22" s="1"/>
  <c r="M53" i="22" s="1"/>
  <c r="M54" i="22" s="1"/>
  <c r="M55" i="22" s="1"/>
  <c r="M56" i="22" s="1"/>
  <c r="M57" i="22" s="1"/>
  <c r="M58" i="22" s="1"/>
  <c r="M59" i="22" s="1"/>
  <c r="M60" i="22" s="1"/>
  <c r="M61" i="22" s="1"/>
  <c r="M62" i="22" s="1"/>
  <c r="M63" i="22" s="1"/>
  <c r="M64" i="22" s="1"/>
  <c r="M65" i="22" s="1"/>
  <c r="M66" i="22" s="1"/>
  <c r="M67" i="22" s="1"/>
  <c r="M68" i="22" s="1"/>
  <c r="K70" i="22"/>
  <c r="L70" i="27"/>
  <c r="K70" i="27"/>
  <c r="F10" i="27"/>
  <c r="F11" i="27" s="1"/>
  <c r="F12" i="27" s="1"/>
  <c r="F13" i="27" s="1"/>
  <c r="F14" i="27" s="1"/>
  <c r="F15" i="27" s="1"/>
  <c r="F16" i="27" s="1"/>
  <c r="F17" i="27" s="1"/>
  <c r="F18" i="27" s="1"/>
  <c r="F19" i="27" s="1"/>
  <c r="F20" i="27" s="1"/>
  <c r="F21" i="27" s="1"/>
  <c r="F22" i="27" s="1"/>
  <c r="F23" i="27" s="1"/>
  <c r="F24" i="27" s="1"/>
  <c r="F25" i="27" s="1"/>
  <c r="F26" i="27" s="1"/>
  <c r="F27" i="27" s="1"/>
  <c r="F28" i="27" s="1"/>
  <c r="F29" i="27" s="1"/>
  <c r="F30" i="27" s="1"/>
  <c r="F31" i="27" s="1"/>
  <c r="F32" i="27" s="1"/>
  <c r="F33" i="27" s="1"/>
  <c r="F34" i="27" s="1"/>
  <c r="F35" i="27" s="1"/>
  <c r="F36" i="27" s="1"/>
  <c r="F37" i="27" s="1"/>
  <c r="F38" i="27" s="1"/>
  <c r="F39" i="27" s="1"/>
  <c r="F40" i="27" s="1"/>
  <c r="F41" i="27" s="1"/>
  <c r="F42" i="27" s="1"/>
  <c r="F43" i="27" s="1"/>
  <c r="F44" i="27" s="1"/>
  <c r="F45" i="27" s="1"/>
  <c r="F46" i="27" s="1"/>
  <c r="F47" i="27" s="1"/>
  <c r="F48" i="27" s="1"/>
  <c r="F49" i="27" s="1"/>
  <c r="F50" i="27" s="1"/>
  <c r="F51" i="27" s="1"/>
  <c r="F52" i="27" s="1"/>
  <c r="F53" i="27" s="1"/>
  <c r="F54" i="27" s="1"/>
  <c r="F55" i="27" s="1"/>
  <c r="F56" i="27" s="1"/>
  <c r="F57" i="27" s="1"/>
  <c r="F58" i="27" s="1"/>
  <c r="F59" i="27" s="1"/>
  <c r="F60" i="27" s="1"/>
  <c r="F61" i="27" s="1"/>
  <c r="F62" i="27" s="1"/>
  <c r="F63" i="27" s="1"/>
  <c r="F64" i="27" s="1"/>
  <c r="F65" i="27" s="1"/>
  <c r="F66" i="27" s="1"/>
  <c r="F67" i="27" s="1"/>
  <c r="F68" i="27" s="1"/>
  <c r="M9" i="27" s="1"/>
  <c r="M10" i="27" s="1"/>
  <c r="M11" i="27" s="1"/>
  <c r="M12" i="27" s="1"/>
  <c r="M13" i="27" s="1"/>
  <c r="M14" i="27" s="1"/>
  <c r="M15" i="27" s="1"/>
  <c r="M16" i="27" s="1"/>
  <c r="M17" i="27" s="1"/>
  <c r="M18" i="27" s="1"/>
  <c r="M19" i="27" s="1"/>
  <c r="M20" i="27" s="1"/>
  <c r="M21" i="27" s="1"/>
  <c r="M22" i="27" s="1"/>
  <c r="M23" i="27" s="1"/>
  <c r="M24" i="27" s="1"/>
  <c r="M25" i="27" s="1"/>
  <c r="M26" i="27" s="1"/>
  <c r="M27" i="27" s="1"/>
  <c r="M28" i="27" s="1"/>
  <c r="M29" i="27" s="1"/>
  <c r="M30" i="27" s="1"/>
  <c r="M31" i="27" s="1"/>
  <c r="M32" i="27" s="1"/>
  <c r="M33" i="27" s="1"/>
  <c r="M34" i="27" s="1"/>
  <c r="M35" i="27" s="1"/>
  <c r="M36" i="27" s="1"/>
  <c r="M37" i="27" s="1"/>
  <c r="M38" i="27" s="1"/>
  <c r="M39" i="27" s="1"/>
  <c r="M40" i="27" s="1"/>
  <c r="M41" i="27" s="1"/>
  <c r="M42" i="27" s="1"/>
  <c r="M43" i="27" s="1"/>
  <c r="M44" i="27" s="1"/>
  <c r="M45" i="27" s="1"/>
  <c r="M46" i="27" s="1"/>
  <c r="M47" i="27" s="1"/>
  <c r="M48" i="27" s="1"/>
  <c r="M49" i="27" s="1"/>
  <c r="M50" i="27" s="1"/>
  <c r="M51" i="27" s="1"/>
  <c r="M52" i="27" s="1"/>
  <c r="M53" i="27" s="1"/>
  <c r="M54" i="27" s="1"/>
  <c r="M55" i="27" s="1"/>
  <c r="M56" i="27" s="1"/>
  <c r="M57" i="27" s="1"/>
  <c r="M58" i="27" s="1"/>
  <c r="M59" i="27" s="1"/>
  <c r="M60" i="27" s="1"/>
  <c r="M61" i="27" s="1"/>
  <c r="M62" i="27" s="1"/>
  <c r="M63" i="27" s="1"/>
  <c r="M64" i="27" s="1"/>
  <c r="M65" i="27" s="1"/>
  <c r="M66" i="27" s="1"/>
  <c r="M67" i="27" s="1"/>
  <c r="M68" i="27" s="1"/>
  <c r="K70" i="30"/>
  <c r="F9" i="30"/>
  <c r="F10" i="30" s="1"/>
  <c r="F11" i="30" s="1"/>
  <c r="F12" i="30" s="1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F50" i="30" s="1"/>
  <c r="F51" i="30" s="1"/>
  <c r="F52" i="30" s="1"/>
  <c r="F53" i="30" s="1"/>
  <c r="F54" i="30" s="1"/>
  <c r="F55" i="30" s="1"/>
  <c r="F56" i="30" s="1"/>
  <c r="F57" i="30" s="1"/>
  <c r="F58" i="30" s="1"/>
  <c r="F59" i="30" s="1"/>
  <c r="F60" i="30" s="1"/>
  <c r="F61" i="30" s="1"/>
  <c r="F62" i="30" s="1"/>
  <c r="F63" i="30" s="1"/>
  <c r="F64" i="30" s="1"/>
  <c r="F65" i="30" s="1"/>
  <c r="F66" i="30" s="1"/>
  <c r="F67" i="30" s="1"/>
  <c r="F68" i="30" s="1"/>
  <c r="M9" i="30" s="1"/>
  <c r="M10" i="30" s="1"/>
  <c r="M11" i="30" s="1"/>
  <c r="M12" i="30" s="1"/>
  <c r="M13" i="30" s="1"/>
  <c r="M14" i="30" s="1"/>
  <c r="M15" i="30" s="1"/>
  <c r="M16" i="30" s="1"/>
  <c r="M17" i="30" s="1"/>
  <c r="M18" i="30" s="1"/>
  <c r="M19" i="30" s="1"/>
  <c r="M20" i="30" s="1"/>
  <c r="M21" i="30" s="1"/>
  <c r="M22" i="30" s="1"/>
  <c r="M23" i="30" s="1"/>
  <c r="M24" i="30" s="1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M54" i="30" s="1"/>
  <c r="M55" i="30" s="1"/>
  <c r="M56" i="30" s="1"/>
  <c r="M57" i="30" s="1"/>
  <c r="M58" i="30" s="1"/>
  <c r="M59" i="30" s="1"/>
  <c r="M60" i="30" s="1"/>
  <c r="M61" i="30" s="1"/>
  <c r="M62" i="30" s="1"/>
  <c r="M63" i="30" s="1"/>
  <c r="M64" i="30" s="1"/>
  <c r="M65" i="30" s="1"/>
  <c r="M66" i="30" s="1"/>
  <c r="M67" i="30" s="1"/>
  <c r="M68" i="30" s="1"/>
  <c r="L70" i="30"/>
  <c r="L70" i="35"/>
  <c r="K70" i="35"/>
  <c r="F9" i="35"/>
  <c r="F10" i="35" s="1"/>
  <c r="F11" i="35" s="1"/>
  <c r="F12" i="35" s="1"/>
  <c r="F13" i="35" s="1"/>
  <c r="F14" i="35" s="1"/>
  <c r="F15" i="35" s="1"/>
  <c r="F16" i="35" s="1"/>
  <c r="F17" i="35" s="1"/>
  <c r="F18" i="35" s="1"/>
  <c r="F19" i="35" s="1"/>
  <c r="F20" i="35" s="1"/>
  <c r="F21" i="35" s="1"/>
  <c r="F22" i="35" s="1"/>
  <c r="F23" i="35" s="1"/>
  <c r="F24" i="35" s="1"/>
  <c r="F25" i="35" s="1"/>
  <c r="F26" i="35" s="1"/>
  <c r="F27" i="35" s="1"/>
  <c r="F28" i="35" s="1"/>
  <c r="F29" i="35" s="1"/>
  <c r="F30" i="35" s="1"/>
  <c r="F31" i="35" s="1"/>
  <c r="F32" i="35" s="1"/>
  <c r="F33" i="35" s="1"/>
  <c r="F34" i="35" s="1"/>
  <c r="F35" i="35" s="1"/>
  <c r="F36" i="35" s="1"/>
  <c r="F37" i="35" s="1"/>
  <c r="F38" i="35" s="1"/>
  <c r="F39" i="35" s="1"/>
  <c r="F40" i="35" s="1"/>
  <c r="F41" i="35" s="1"/>
  <c r="F42" i="35" s="1"/>
  <c r="F43" i="35" s="1"/>
  <c r="F44" i="35" s="1"/>
  <c r="F45" i="35" s="1"/>
  <c r="F46" i="35" s="1"/>
  <c r="F47" i="35" s="1"/>
  <c r="F48" i="35" s="1"/>
  <c r="F49" i="35" s="1"/>
  <c r="F50" i="35" s="1"/>
  <c r="F51" i="35" s="1"/>
  <c r="F52" i="35" s="1"/>
  <c r="F53" i="35" s="1"/>
  <c r="F54" i="35" s="1"/>
  <c r="F55" i="35" s="1"/>
  <c r="F56" i="35" s="1"/>
  <c r="F57" i="35" s="1"/>
  <c r="F58" i="35" s="1"/>
  <c r="F59" i="35" s="1"/>
  <c r="F60" i="35" s="1"/>
  <c r="F61" i="35" s="1"/>
  <c r="F62" i="35" s="1"/>
  <c r="F63" i="35" s="1"/>
  <c r="F64" i="35" s="1"/>
  <c r="F65" i="35" s="1"/>
  <c r="F66" i="35" s="1"/>
  <c r="F67" i="35" s="1"/>
  <c r="F68" i="35" s="1"/>
  <c r="M9" i="35" s="1"/>
  <c r="M10" i="35" s="1"/>
  <c r="M11" i="35" s="1"/>
  <c r="M12" i="35" s="1"/>
  <c r="M13" i="35" s="1"/>
  <c r="M14" i="35" s="1"/>
  <c r="M15" i="35" s="1"/>
  <c r="M16" i="35" s="1"/>
  <c r="M17" i="35" s="1"/>
  <c r="M18" i="35" s="1"/>
  <c r="M19" i="35" s="1"/>
  <c r="M20" i="35" s="1"/>
  <c r="M21" i="35" s="1"/>
  <c r="M22" i="35" s="1"/>
  <c r="M23" i="35" s="1"/>
  <c r="M24" i="35" s="1"/>
  <c r="M25" i="35" s="1"/>
  <c r="M26" i="35" s="1"/>
  <c r="M27" i="35" s="1"/>
  <c r="M28" i="35" s="1"/>
  <c r="M29" i="35" s="1"/>
  <c r="M30" i="35" s="1"/>
  <c r="M31" i="35" s="1"/>
  <c r="M32" i="35" s="1"/>
  <c r="M33" i="35" s="1"/>
  <c r="M34" i="35" s="1"/>
  <c r="M35" i="35" s="1"/>
  <c r="M36" i="35" s="1"/>
  <c r="M37" i="35" s="1"/>
  <c r="M38" i="35" s="1"/>
  <c r="M39" i="35" s="1"/>
  <c r="M40" i="35" s="1"/>
  <c r="M41" i="35" s="1"/>
  <c r="M42" i="35" s="1"/>
  <c r="M43" i="35" s="1"/>
  <c r="M44" i="35" s="1"/>
  <c r="M45" i="35" s="1"/>
  <c r="M46" i="35" s="1"/>
  <c r="M47" i="35" s="1"/>
  <c r="M48" i="35" s="1"/>
  <c r="M49" i="35" s="1"/>
  <c r="M50" i="35" s="1"/>
  <c r="M51" i="35" s="1"/>
  <c r="M52" i="35" s="1"/>
  <c r="M53" i="35" s="1"/>
  <c r="M54" i="35" s="1"/>
  <c r="M55" i="35" s="1"/>
  <c r="M56" i="35" s="1"/>
  <c r="M57" i="35" s="1"/>
  <c r="M58" i="35" s="1"/>
  <c r="M59" i="35" s="1"/>
  <c r="M60" i="35" s="1"/>
  <c r="M61" i="35" s="1"/>
  <c r="M62" i="35" s="1"/>
  <c r="M63" i="35" s="1"/>
  <c r="M64" i="35" s="1"/>
  <c r="M65" i="35" s="1"/>
  <c r="M66" i="35" s="1"/>
  <c r="M67" i="35" s="1"/>
  <c r="M68" i="35" s="1"/>
  <c r="K70" i="38"/>
  <c r="L70" i="38"/>
  <c r="K70" i="11"/>
  <c r="F9" i="1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M9" i="11" s="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M58" i="11" s="1"/>
  <c r="M59" i="11" s="1"/>
  <c r="M60" i="11" s="1"/>
  <c r="M61" i="11" s="1"/>
  <c r="M62" i="11" s="1"/>
  <c r="M63" i="11" s="1"/>
  <c r="M64" i="11" s="1"/>
  <c r="M65" i="11" s="1"/>
  <c r="M66" i="11" s="1"/>
  <c r="M67" i="11" s="1"/>
  <c r="M68" i="11" s="1"/>
  <c r="L70" i="11"/>
  <c r="C5" i="6"/>
  <c r="D5" i="6" s="1"/>
  <c r="C4" i="6"/>
  <c r="D4" i="6" s="1"/>
  <c r="E4" i="6" s="1"/>
  <c r="C3" i="6"/>
  <c r="D3" i="6" s="1"/>
  <c r="E3" i="6" s="1"/>
  <c r="G5" i="6" l="1"/>
  <c r="H5" i="6" s="1"/>
  <c r="E5" i="6"/>
  <c r="C35" i="2"/>
  <c r="F49" i="2"/>
  <c r="F48" i="2"/>
  <c r="F47" i="2"/>
  <c r="F46" i="2"/>
  <c r="F45" i="2"/>
  <c r="F44" i="2"/>
  <c r="F43" i="2"/>
  <c r="F42" i="2"/>
  <c r="F40" i="2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F22" i="2"/>
  <c r="F21" i="2"/>
  <c r="F20" i="2"/>
  <c r="F19" i="2"/>
  <c r="F18" i="2"/>
  <c r="F17" i="2"/>
  <c r="F16" i="2"/>
  <c r="F13" i="2"/>
  <c r="F12" i="2"/>
  <c r="F11" i="2"/>
  <c r="F10" i="2"/>
  <c r="F9" i="2"/>
  <c r="C49" i="2"/>
  <c r="C48" i="2"/>
  <c r="C47" i="2"/>
  <c r="C46" i="2"/>
  <c r="C45" i="2"/>
  <c r="C44" i="2"/>
  <c r="C43" i="2"/>
  <c r="C42" i="2"/>
  <c r="C40" i="2"/>
  <c r="C39" i="2"/>
  <c r="C38" i="2"/>
  <c r="C37" i="2"/>
  <c r="C36" i="2"/>
  <c r="C34" i="2"/>
  <c r="C33" i="2"/>
  <c r="C31" i="2"/>
  <c r="C30" i="2"/>
  <c r="C29" i="2"/>
  <c r="C28" i="2"/>
  <c r="C27" i="2"/>
  <c r="C25" i="2"/>
  <c r="C24" i="2"/>
  <c r="C22" i="2"/>
  <c r="C21" i="2"/>
  <c r="C20" i="2"/>
  <c r="C19" i="2"/>
  <c r="C18" i="2"/>
  <c r="C17" i="2"/>
  <c r="C16" i="2"/>
  <c r="C13" i="2"/>
  <c r="C12" i="2"/>
  <c r="C10" i="2"/>
  <c r="C11" i="2"/>
  <c r="C9" i="2"/>
  <c r="C8" i="2"/>
  <c r="C26" i="2" s="1"/>
  <c r="C4" i="3"/>
  <c r="C6" i="3" s="1"/>
  <c r="C2" i="3"/>
  <c r="C1" i="3"/>
  <c r="L13" i="3" l="1"/>
  <c r="G4" i="6"/>
  <c r="H4" i="6" s="1"/>
  <c r="G3" i="6"/>
  <c r="D59" i="3"/>
  <c r="C66" i="3"/>
  <c r="E59" i="3"/>
  <c r="E52" i="3"/>
  <c r="E45" i="3"/>
  <c r="D38" i="3"/>
  <c r="C30" i="3"/>
  <c r="D19" i="3"/>
  <c r="J63" i="3"/>
  <c r="L41" i="3"/>
  <c r="K20" i="3"/>
  <c r="E55" i="3"/>
  <c r="C45" i="3"/>
  <c r="D34" i="3"/>
  <c r="E21" i="3"/>
  <c r="J67" i="3"/>
  <c r="L45" i="3"/>
  <c r="K24" i="3"/>
  <c r="K13" i="3"/>
  <c r="L18" i="3"/>
  <c r="J24" i="3"/>
  <c r="K29" i="3"/>
  <c r="L34" i="3"/>
  <c r="J40" i="3"/>
  <c r="K45" i="3"/>
  <c r="L50" i="3"/>
  <c r="J56" i="3"/>
  <c r="K61" i="3"/>
  <c r="L66" i="3"/>
  <c r="D11" i="3"/>
  <c r="L11" i="3"/>
  <c r="L16" i="3"/>
  <c r="J22" i="3"/>
  <c r="K27" i="3"/>
  <c r="L32" i="3"/>
  <c r="J38" i="3"/>
  <c r="K43" i="3"/>
  <c r="L48" i="3"/>
  <c r="J54" i="3"/>
  <c r="K59" i="3"/>
  <c r="L64" i="3"/>
  <c r="J10" i="3"/>
  <c r="E15" i="3"/>
  <c r="C21" i="3"/>
  <c r="D26" i="3"/>
  <c r="E31" i="3"/>
  <c r="L15" i="3"/>
  <c r="J21" i="3"/>
  <c r="K26" i="3"/>
  <c r="L31" i="3"/>
  <c r="J37" i="3"/>
  <c r="K42" i="3"/>
  <c r="L47" i="3"/>
  <c r="J53" i="3"/>
  <c r="K58" i="3"/>
  <c r="L63" i="3"/>
  <c r="C11" i="3"/>
  <c r="C16" i="3"/>
  <c r="D21" i="3"/>
  <c r="E26" i="3"/>
  <c r="C32" i="3"/>
  <c r="D37" i="3"/>
  <c r="E42" i="3"/>
  <c r="C48" i="3"/>
  <c r="D53" i="3"/>
  <c r="E58" i="3"/>
  <c r="D68" i="3"/>
  <c r="C38" i="3"/>
  <c r="E60" i="3"/>
  <c r="E53" i="3"/>
  <c r="D46" i="3"/>
  <c r="D39" i="3"/>
  <c r="D31" i="3"/>
  <c r="E20" i="3"/>
  <c r="L65" i="3"/>
  <c r="K44" i="3"/>
  <c r="J23" i="3"/>
  <c r="D64" i="3"/>
  <c r="D9" i="3"/>
  <c r="F9" i="3" s="1"/>
  <c r="E9" i="3"/>
  <c r="C65" i="3"/>
  <c r="D43" i="3"/>
  <c r="E64" i="3"/>
  <c r="C58" i="3"/>
  <c r="C51" i="3"/>
  <c r="E43" i="3"/>
  <c r="E36" i="3"/>
  <c r="D27" i="3"/>
  <c r="E16" i="3"/>
  <c r="L57" i="3"/>
  <c r="K36" i="3"/>
  <c r="J15" i="3"/>
  <c r="D52" i="3"/>
  <c r="E41" i="3"/>
  <c r="E29" i="3"/>
  <c r="C19" i="3"/>
  <c r="L61" i="3"/>
  <c r="K40" i="3"/>
  <c r="J19" i="3"/>
  <c r="L14" i="3"/>
  <c r="J20" i="3"/>
  <c r="K25" i="3"/>
  <c r="L30" i="3"/>
  <c r="J36" i="3"/>
  <c r="K41" i="3"/>
  <c r="L46" i="3"/>
  <c r="J52" i="3"/>
  <c r="K57" i="3"/>
  <c r="L62" i="3"/>
  <c r="J68" i="3"/>
  <c r="D12" i="3"/>
  <c r="L12" i="3"/>
  <c r="J18" i="3"/>
  <c r="K23" i="3"/>
  <c r="L28" i="3"/>
  <c r="J34" i="3"/>
  <c r="K39" i="3"/>
  <c r="L44" i="3"/>
  <c r="J50" i="3"/>
  <c r="K55" i="3"/>
  <c r="L60" i="3"/>
  <c r="J66" i="3"/>
  <c r="J9" i="3"/>
  <c r="C17" i="3"/>
  <c r="D22" i="3"/>
  <c r="E27" i="3"/>
  <c r="C33" i="3"/>
  <c r="J17" i="3"/>
  <c r="K22" i="3"/>
  <c r="L27" i="3"/>
  <c r="J33" i="3"/>
  <c r="K38" i="3"/>
  <c r="L43" i="3"/>
  <c r="J49" i="3"/>
  <c r="K54" i="3"/>
  <c r="L59" i="3"/>
  <c r="J65" i="3"/>
  <c r="C12" i="3"/>
  <c r="D17" i="3"/>
  <c r="E22" i="3"/>
  <c r="C28" i="3"/>
  <c r="D33" i="3"/>
  <c r="E38" i="3"/>
  <c r="C44" i="3"/>
  <c r="D49" i="3"/>
  <c r="E54" i="3"/>
  <c r="C60" i="3"/>
  <c r="E65" i="3"/>
  <c r="D10" i="3"/>
  <c r="C59" i="3"/>
  <c r="E51" i="3"/>
  <c r="E44" i="3"/>
  <c r="E37" i="3"/>
  <c r="E28" i="3"/>
  <c r="C18" i="3"/>
  <c r="K60" i="3"/>
  <c r="J39" i="3"/>
  <c r="L17" i="3"/>
  <c r="E57" i="3"/>
  <c r="C68" i="3"/>
  <c r="E10" i="3"/>
  <c r="E68" i="3"/>
  <c r="D56" i="3"/>
  <c r="C42" i="3"/>
  <c r="E24" i="3"/>
  <c r="K52" i="3"/>
  <c r="C9" i="3"/>
  <c r="E39" i="3"/>
  <c r="D16" i="3"/>
  <c r="J35" i="3"/>
  <c r="J16" i="3"/>
  <c r="L26" i="3"/>
  <c r="K37" i="3"/>
  <c r="J48" i="3"/>
  <c r="L58" i="3"/>
  <c r="L10" i="3"/>
  <c r="J14" i="3"/>
  <c r="L24" i="3"/>
  <c r="K35" i="3"/>
  <c r="J46" i="3"/>
  <c r="L56" i="3"/>
  <c r="K67" i="3"/>
  <c r="D18" i="3"/>
  <c r="C29" i="3"/>
  <c r="K18" i="3"/>
  <c r="J29" i="3"/>
  <c r="L39" i="3"/>
  <c r="K50" i="3"/>
  <c r="J61" i="3"/>
  <c r="D13" i="3"/>
  <c r="C24" i="3"/>
  <c r="E34" i="3"/>
  <c r="D45" i="3"/>
  <c r="C56" i="3"/>
  <c r="C61" i="3"/>
  <c r="C57" i="3"/>
  <c r="C43" i="3"/>
  <c r="C26" i="3"/>
  <c r="J55" i="3"/>
  <c r="K12" i="3"/>
  <c r="D65" i="3"/>
  <c r="E63" i="3"/>
  <c r="E56" i="3"/>
  <c r="E49" i="3"/>
  <c r="D42" i="3"/>
  <c r="D35" i="3"/>
  <c r="E25" i="3"/>
  <c r="C14" i="3"/>
  <c r="L53" i="3"/>
  <c r="K32" i="3"/>
  <c r="K11" i="3"/>
  <c r="D67" i="3"/>
  <c r="D54" i="3"/>
  <c r="D40" i="3"/>
  <c r="C22" i="3"/>
  <c r="J47" i="3"/>
  <c r="C63" i="3"/>
  <c r="D36" i="3"/>
  <c r="E11" i="3"/>
  <c r="L29" i="3"/>
  <c r="J28" i="3"/>
  <c r="L38" i="3"/>
  <c r="K49" i="3"/>
  <c r="J60" i="3"/>
  <c r="L9" i="3"/>
  <c r="K15" i="3"/>
  <c r="J26" i="3"/>
  <c r="L36" i="3"/>
  <c r="K47" i="3"/>
  <c r="J58" i="3"/>
  <c r="L68" i="3"/>
  <c r="E19" i="3"/>
  <c r="D30" i="3"/>
  <c r="L19" i="3"/>
  <c r="K30" i="3"/>
  <c r="J41" i="3"/>
  <c r="L51" i="3"/>
  <c r="K62" i="3"/>
  <c r="E14" i="3"/>
  <c r="D25" i="3"/>
  <c r="C36" i="3"/>
  <c r="E46" i="3"/>
  <c r="D57" i="3"/>
  <c r="C54" i="3"/>
  <c r="D55" i="3"/>
  <c r="C41" i="3"/>
  <c r="D63" i="3"/>
  <c r="C35" i="3"/>
  <c r="J31" i="3"/>
  <c r="C27" i="3"/>
  <c r="J11" i="3"/>
  <c r="L22" i="3"/>
  <c r="J44" i="3"/>
  <c r="K65" i="3"/>
  <c r="L20" i="3"/>
  <c r="J42" i="3"/>
  <c r="K63" i="3"/>
  <c r="C25" i="3"/>
  <c r="J25" i="3"/>
  <c r="K46" i="3"/>
  <c r="L67" i="3"/>
  <c r="E30" i="3"/>
  <c r="C52" i="3"/>
  <c r="C64" i="3"/>
  <c r="C34" i="3"/>
  <c r="L49" i="3"/>
  <c r="D50" i="3"/>
  <c r="D66" i="3"/>
  <c r="C55" i="3"/>
  <c r="C46" i="3"/>
  <c r="C37" i="3"/>
  <c r="C23" i="3"/>
  <c r="K64" i="3"/>
  <c r="L37" i="3"/>
  <c r="D44" i="3"/>
  <c r="J27" i="3"/>
  <c r="C49" i="3"/>
  <c r="E12" i="3"/>
  <c r="E48" i="3"/>
  <c r="K33" i="3"/>
  <c r="L54" i="3"/>
  <c r="K31" i="3"/>
  <c r="D14" i="3"/>
  <c r="L35" i="3"/>
  <c r="C20" i="3"/>
  <c r="E62" i="3"/>
  <c r="D15" i="3"/>
  <c r="K28" i="3"/>
  <c r="D60" i="3"/>
  <c r="E40" i="3"/>
  <c r="K48" i="3"/>
  <c r="K21" i="3"/>
  <c r="L40" i="3"/>
  <c r="L23" i="3"/>
  <c r="D29" i="3"/>
  <c r="K9" i="3"/>
  <c r="D58" i="3"/>
  <c r="D28" i="3"/>
  <c r="K16" i="3"/>
  <c r="E61" i="3"/>
  <c r="E32" i="3"/>
  <c r="L70" i="3" s="1"/>
  <c r="D52" i="2" s="1"/>
  <c r="L25" i="3"/>
  <c r="D24" i="3"/>
  <c r="J12" i="3"/>
  <c r="J32" i="3"/>
  <c r="K53" i="3"/>
  <c r="E13" i="3"/>
  <c r="J30" i="3"/>
  <c r="K51" i="3"/>
  <c r="C13" i="3"/>
  <c r="J13" i="3"/>
  <c r="K34" i="3"/>
  <c r="L55" i="3"/>
  <c r="E18" i="3"/>
  <c r="C40" i="3"/>
  <c r="D61" i="3"/>
  <c r="C50" i="3"/>
  <c r="D23" i="3"/>
  <c r="L33" i="3"/>
  <c r="D32" i="3"/>
  <c r="C62" i="3"/>
  <c r="C53" i="3"/>
  <c r="E33" i="3"/>
  <c r="D20" i="3"/>
  <c r="J59" i="3"/>
  <c r="K56" i="3"/>
  <c r="C15" i="3"/>
  <c r="L52" i="3"/>
  <c r="K14" i="3"/>
  <c r="J57" i="3"/>
  <c r="D41" i="3"/>
  <c r="D48" i="3"/>
  <c r="D62" i="3"/>
  <c r="D51" i="3"/>
  <c r="C31" i="3"/>
  <c r="E17" i="3"/>
  <c r="L21" i="3"/>
  <c r="C67" i="3"/>
  <c r="D47" i="3"/>
  <c r="J51" i="3"/>
  <c r="L42" i="3"/>
  <c r="K19" i="3"/>
  <c r="E23" i="3"/>
  <c r="K66" i="3"/>
  <c r="E35" i="3"/>
  <c r="C10" i="3"/>
  <c r="C39" i="3"/>
  <c r="K17" i="3"/>
  <c r="C47" i="3"/>
  <c r="J64" i="3"/>
  <c r="J45" i="3"/>
  <c r="E66" i="3"/>
  <c r="E67" i="3"/>
  <c r="K10" i="3"/>
  <c r="K68" i="3"/>
  <c r="J62" i="3"/>
  <c r="E50" i="3"/>
  <c r="E47" i="3"/>
  <c r="J43" i="3"/>
  <c r="K70" i="3"/>
  <c r="D54" i="2"/>
  <c r="D53" i="2"/>
  <c r="H3" i="6" l="1"/>
  <c r="G6" i="6"/>
  <c r="F10" i="3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G46" i="2"/>
  <c r="G39" i="2"/>
  <c r="G34" i="2"/>
  <c r="G28" i="2"/>
  <c r="G21" i="2"/>
  <c r="G16" i="2"/>
  <c r="G10" i="2"/>
  <c r="G49" i="2"/>
  <c r="G44" i="2"/>
  <c r="G38" i="2"/>
  <c r="G31" i="2"/>
  <c r="G26" i="2"/>
  <c r="G20" i="2"/>
  <c r="G13" i="2"/>
  <c r="G8" i="2"/>
  <c r="G48" i="2"/>
  <c r="G43" i="2"/>
  <c r="G37" i="2"/>
  <c r="G30" i="2"/>
  <c r="G25" i="2"/>
  <c r="G19" i="2"/>
  <c r="G12" i="2"/>
  <c r="G7" i="2"/>
  <c r="G47" i="2"/>
  <c r="G40" i="2"/>
  <c r="G35" i="2"/>
  <c r="G29" i="2"/>
  <c r="G22" i="2"/>
  <c r="G17" i="2"/>
  <c r="G11" i="2"/>
  <c r="G42" i="2" l="1"/>
  <c r="G24" i="2"/>
  <c r="G36" i="2"/>
  <c r="G18" i="2"/>
  <c r="G33" i="2"/>
  <c r="G9" i="2"/>
  <c r="G45" i="2"/>
  <c r="G27" i="2"/>
  <c r="I15" i="2"/>
  <c r="G15" i="2"/>
  <c r="D31" i="2"/>
  <c r="J31" i="2" s="1"/>
  <c r="I31" i="2"/>
  <c r="D47" i="2"/>
  <c r="J47" i="2" s="1"/>
  <c r="I47" i="2"/>
  <c r="D35" i="2"/>
  <c r="J35" i="2" s="1"/>
  <c r="I35" i="2"/>
  <c r="D30" i="2"/>
  <c r="J30" i="2" s="1"/>
  <c r="I30" i="2"/>
  <c r="D28" i="2"/>
  <c r="J28" i="2" s="1"/>
  <c r="I28" i="2"/>
  <c r="D17" i="2"/>
  <c r="J17" i="2" s="1"/>
  <c r="I17" i="2"/>
  <c r="D43" i="2"/>
  <c r="J43" i="2" s="1"/>
  <c r="I43" i="2"/>
  <c r="D37" i="2"/>
  <c r="J37" i="2" s="1"/>
  <c r="I37" i="2"/>
  <c r="D8" i="2"/>
  <c r="J8" i="2" s="1"/>
  <c r="I8" i="2"/>
  <c r="D34" i="2"/>
  <c r="J34" i="2" s="1"/>
  <c r="I34" i="2"/>
  <c r="D26" i="2"/>
  <c r="J26" i="2" s="1"/>
  <c r="I26" i="2"/>
  <c r="D22" i="2"/>
  <c r="J22" i="2" s="1"/>
  <c r="I22" i="2"/>
  <c r="D48" i="2"/>
  <c r="J48" i="2" s="1"/>
  <c r="I48" i="2"/>
  <c r="D19" i="2"/>
  <c r="J19" i="2" s="1"/>
  <c r="I19" i="2"/>
  <c r="D44" i="2"/>
  <c r="J44" i="2" s="1"/>
  <c r="I44" i="2"/>
  <c r="D21" i="2"/>
  <c r="J21" i="2" s="1"/>
  <c r="I21" i="2"/>
  <c r="D11" i="2"/>
  <c r="J11" i="2" s="1"/>
  <c r="I11" i="2"/>
  <c r="D7" i="2"/>
  <c r="J7" i="2" s="1"/>
  <c r="I7" i="2"/>
  <c r="D46" i="2"/>
  <c r="J46" i="2" s="1"/>
  <c r="I46" i="2"/>
  <c r="D20" i="2"/>
  <c r="J20" i="2" s="1"/>
  <c r="I20" i="2"/>
  <c r="D12" i="2"/>
  <c r="J12" i="2" s="1"/>
  <c r="I12" i="2"/>
  <c r="D15" i="2"/>
  <c r="D10" i="2"/>
  <c r="J10" i="2" s="1"/>
  <c r="I10" i="2"/>
  <c r="D13" i="2"/>
  <c r="J13" i="2" s="1"/>
  <c r="I13" i="2"/>
  <c r="D16" i="2"/>
  <c r="J16" i="2" s="1"/>
  <c r="I16" i="2"/>
  <c r="D39" i="2"/>
  <c r="J39" i="2" s="1"/>
  <c r="I39" i="2"/>
  <c r="D38" i="2"/>
  <c r="J38" i="2" s="1"/>
  <c r="I38" i="2"/>
  <c r="D29" i="2"/>
  <c r="J29" i="2" s="1"/>
  <c r="I29" i="2"/>
  <c r="D40" i="2"/>
  <c r="J40" i="2" s="1"/>
  <c r="I40" i="2"/>
  <c r="D25" i="2"/>
  <c r="J25" i="2" s="1"/>
  <c r="I25" i="2"/>
  <c r="D49" i="2"/>
  <c r="J49" i="2" s="1"/>
  <c r="I49" i="2"/>
  <c r="I6" i="2"/>
  <c r="J15" i="2" l="1"/>
  <c r="G6" i="2"/>
  <c r="G50" i="2" s="1"/>
  <c r="F50" i="2"/>
  <c r="D24" i="2"/>
  <c r="J24" i="2" s="1"/>
  <c r="I24" i="2"/>
  <c r="D36" i="2"/>
  <c r="J36" i="2" s="1"/>
  <c r="I36" i="2"/>
  <c r="D45" i="2"/>
  <c r="J45" i="2" s="1"/>
  <c r="I45" i="2"/>
  <c r="D9" i="2"/>
  <c r="J9" i="2" s="1"/>
  <c r="I9" i="2"/>
  <c r="D18" i="2"/>
  <c r="J18" i="2" s="1"/>
  <c r="I18" i="2"/>
  <c r="D27" i="2"/>
  <c r="J27" i="2" s="1"/>
  <c r="I27" i="2"/>
  <c r="D42" i="2"/>
  <c r="J42" i="2" s="1"/>
  <c r="I42" i="2"/>
  <c r="D33" i="2"/>
  <c r="J33" i="2" s="1"/>
  <c r="I33" i="2"/>
  <c r="D6" i="2"/>
  <c r="C50" i="2"/>
  <c r="J6" i="2" l="1"/>
  <c r="I50" i="2"/>
  <c r="D50" i="2"/>
  <c r="J50" i="2" s="1"/>
</calcChain>
</file>

<file path=xl/sharedStrings.xml><?xml version="1.0" encoding="utf-8"?>
<sst xmlns="http://schemas.openxmlformats.org/spreadsheetml/2006/main" count="715" uniqueCount="49">
  <si>
    <t>A</t>
  </si>
  <si>
    <t>B</t>
  </si>
  <si>
    <t>C</t>
  </si>
  <si>
    <t>D</t>
  </si>
  <si>
    <t>E</t>
  </si>
  <si>
    <t>F</t>
  </si>
  <si>
    <t>G</t>
  </si>
  <si>
    <t>Unit</t>
  </si>
  <si>
    <t>Assessment</t>
  </si>
  <si>
    <t>H</t>
  </si>
  <si>
    <t>Interest Rate</t>
  </si>
  <si>
    <t>Monthly Payment</t>
  </si>
  <si>
    <t>Loan Information</t>
  </si>
  <si>
    <t>Duration</t>
  </si>
  <si>
    <t>Loan Total</t>
  </si>
  <si>
    <r>
      <t xml:space="preserve">Lower Front Side Units in </t>
    </r>
    <r>
      <rPr>
        <b/>
        <sz val="11"/>
        <color theme="1"/>
        <rFont val="Calibri"/>
        <family val="2"/>
        <scheme val="minor"/>
      </rPr>
      <t>BOLD</t>
    </r>
  </si>
  <si>
    <t>Special Assessment Reduction</t>
  </si>
  <si>
    <t>Special Assessment</t>
  </si>
  <si>
    <t>Assessment Reduction</t>
  </si>
  <si>
    <t>Payment Reduction</t>
  </si>
  <si>
    <t>without a HOA Contribution</t>
  </si>
  <si>
    <t xml:space="preserve">with a HOA Contribution @ </t>
  </si>
  <si>
    <t>with a HOA Contribution</t>
  </si>
  <si>
    <t>Annual Interest Rate</t>
  </si>
  <si>
    <t>Years</t>
  </si>
  <si>
    <t>Payment Per Year</t>
  </si>
  <si>
    <t>Amount</t>
  </si>
  <si>
    <t>Payment</t>
  </si>
  <si>
    <t>Payment Date</t>
  </si>
  <si>
    <t>Principal</t>
  </si>
  <si>
    <t>Interest</t>
  </si>
  <si>
    <t>Balance</t>
  </si>
  <si>
    <t>Totals</t>
  </si>
  <si>
    <t>Lower Front Units</t>
  </si>
  <si>
    <t>Total Interest</t>
  </si>
  <si>
    <t>Manager's Unit</t>
  </si>
  <si>
    <t>Back Units</t>
  </si>
  <si>
    <t>Noticed SA</t>
  </si>
  <si>
    <t>Revised SA</t>
  </si>
  <si>
    <t>Delta</t>
  </si>
  <si>
    <t>% Changed</t>
  </si>
  <si>
    <t>Lower Front</t>
  </si>
  <si>
    <t xml:space="preserve">Managers </t>
  </si>
  <si>
    <t># of Units</t>
  </si>
  <si>
    <t>Additional Contribution</t>
  </si>
  <si>
    <t>Total</t>
  </si>
  <si>
    <t>By Unit</t>
  </si>
  <si>
    <t>Upper Front &amp; Back Side</t>
  </si>
  <si>
    <t>Pre-Payment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</si>
</sst>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0" fillId="0" borderId="0" xfId="0" applyFont="1"/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7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Font="1" applyFill="1"/>
    <xf numFmtId="0" fontId="2" fillId="2" borderId="0" xfId="0" applyFont="1" applyFill="1"/>
    <xf numFmtId="44" fontId="2" fillId="2" borderId="0" xfId="0" applyNumberFormat="1" applyFont="1" applyFill="1"/>
    <xf numFmtId="8" fontId="2" fillId="2" borderId="0" xfId="0" applyNumberFormat="1" applyFont="1" applyFill="1"/>
    <xf numFmtId="44" fontId="2" fillId="0" borderId="0" xfId="0" applyNumberFormat="1" applyFont="1"/>
    <xf numFmtId="8" fontId="2" fillId="0" borderId="0" xfId="0" applyNumberFormat="1" applyFont="1"/>
    <xf numFmtId="44" fontId="0" fillId="2" borderId="0" xfId="0" applyNumberFormat="1" applyFont="1" applyFill="1"/>
    <xf numFmtId="8" fontId="0" fillId="2" borderId="0" xfId="0" applyNumberFormat="1" applyFont="1" applyFill="1"/>
    <xf numFmtId="44" fontId="0" fillId="0" borderId="0" xfId="0" applyNumberFormat="1" applyFont="1"/>
    <xf numFmtId="8" fontId="0" fillId="0" borderId="0" xfId="0" applyNumberFormat="1" applyFont="1"/>
    <xf numFmtId="8" fontId="2" fillId="0" borderId="0" xfId="0" applyNumberFormat="1" applyFont="1" applyFill="1"/>
    <xf numFmtId="8" fontId="0" fillId="0" borderId="0" xfId="0" applyNumberFormat="1" applyFont="1" applyFill="1"/>
    <xf numFmtId="165" fontId="0" fillId="0" borderId="0" xfId="0" applyNumberFormat="1"/>
    <xf numFmtId="8" fontId="0" fillId="0" borderId="0" xfId="0" applyNumberFormat="1"/>
    <xf numFmtId="0" fontId="0" fillId="0" borderId="0" xfId="0" applyFont="1" applyAlignment="1">
      <alignment horizontal="right"/>
    </xf>
    <xf numFmtId="0" fontId="0" fillId="2" borderId="0" xfId="0" applyFill="1"/>
    <xf numFmtId="0" fontId="0" fillId="2" borderId="0" xfId="0" applyFont="1" applyFill="1" applyAlignment="1">
      <alignment horizontal="right"/>
    </xf>
    <xf numFmtId="8" fontId="0" fillId="2" borderId="0" xfId="0" applyNumberFormat="1" applyFill="1"/>
    <xf numFmtId="0" fontId="0" fillId="0" borderId="0" xfId="0" applyAlignment="1">
      <alignment horizontal="center"/>
    </xf>
    <xf numFmtId="10" fontId="0" fillId="0" borderId="0" xfId="2" applyNumberFormat="1" applyFont="1"/>
    <xf numFmtId="0" fontId="0" fillId="0" borderId="1" xfId="0" applyBorder="1" applyAlignment="1">
      <alignment horizontal="right"/>
    </xf>
    <xf numFmtId="44" fontId="0" fillId="2" borderId="1" xfId="0" applyNumberFormat="1" applyFill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7" fontId="0" fillId="0" borderId="0" xfId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4"/>
  <sheetViews>
    <sheetView tabSelected="1" workbookViewId="0">
      <selection activeCell="C17" sqref="C17"/>
    </sheetView>
  </sheetViews>
  <sheetFormatPr defaultRowHeight="15" x14ac:dyDescent="0.25"/>
  <cols>
    <col min="1" max="1" width="4.85546875" customWidth="1"/>
    <col min="2" max="2" width="12" customWidth="1"/>
    <col min="3" max="3" width="12.5703125" bestFit="1" customWidth="1"/>
    <col min="4" max="4" width="16.85546875" bestFit="1" customWidth="1"/>
    <col min="5" max="5" width="3.5703125" customWidth="1"/>
    <col min="6" max="6" width="12.42578125" bestFit="1" customWidth="1"/>
    <col min="7" max="7" width="16.85546875" bestFit="1" customWidth="1"/>
    <col min="8" max="8" width="4.28515625" customWidth="1"/>
    <col min="9" max="9" width="21.42578125" bestFit="1" customWidth="1"/>
    <col min="10" max="10" width="18.5703125" bestFit="1" customWidth="1"/>
    <col min="11" max="11" width="3.85546875" customWidth="1"/>
    <col min="12" max="12" width="24.85546875" customWidth="1"/>
    <col min="13" max="13" width="5.5703125" customWidth="1"/>
  </cols>
  <sheetData>
    <row r="1" spans="1:19" x14ac:dyDescent="0.25">
      <c r="C1" s="32" t="s">
        <v>17</v>
      </c>
      <c r="D1" s="32"/>
      <c r="E1" s="5"/>
      <c r="F1" s="32" t="s">
        <v>17</v>
      </c>
      <c r="G1" s="32"/>
      <c r="H1" s="5"/>
      <c r="I1" s="32" t="s">
        <v>16</v>
      </c>
      <c r="J1" s="32"/>
      <c r="L1" s="5" t="s">
        <v>12</v>
      </c>
      <c r="M1" s="5"/>
      <c r="N1" s="5"/>
      <c r="O1" s="5"/>
      <c r="P1" s="5"/>
    </row>
    <row r="2" spans="1:19" x14ac:dyDescent="0.25">
      <c r="C2" s="32" t="s">
        <v>21</v>
      </c>
      <c r="D2" s="32"/>
      <c r="E2" s="7"/>
      <c r="F2" s="34" t="s">
        <v>20</v>
      </c>
      <c r="G2" s="34"/>
      <c r="H2" s="5"/>
      <c r="I2" s="32" t="s">
        <v>22</v>
      </c>
      <c r="J2" s="32"/>
      <c r="L2" s="9" t="s">
        <v>10</v>
      </c>
      <c r="M2" s="4">
        <v>0.04</v>
      </c>
    </row>
    <row r="3" spans="1:19" x14ac:dyDescent="0.25">
      <c r="C3" s="33">
        <v>60000</v>
      </c>
      <c r="D3" s="33"/>
      <c r="E3" s="7"/>
      <c r="F3" s="8"/>
      <c r="G3" s="8"/>
      <c r="H3" s="6"/>
      <c r="I3" s="6"/>
      <c r="J3" s="6"/>
      <c r="L3" s="9" t="s">
        <v>13</v>
      </c>
      <c r="M3">
        <v>10</v>
      </c>
    </row>
    <row r="4" spans="1:19" x14ac:dyDescent="0.25">
      <c r="B4" t="s">
        <v>7</v>
      </c>
      <c r="C4" s="6" t="s">
        <v>8</v>
      </c>
      <c r="D4" s="6" t="s">
        <v>11</v>
      </c>
      <c r="E4" s="6"/>
      <c r="F4" s="6" t="s">
        <v>8</v>
      </c>
      <c r="G4" s="6" t="s">
        <v>11</v>
      </c>
      <c r="H4" s="6"/>
      <c r="I4" s="6" t="s">
        <v>18</v>
      </c>
      <c r="J4" s="6" t="s">
        <v>19</v>
      </c>
    </row>
    <row r="5" spans="1:19" x14ac:dyDescent="0.25">
      <c r="Q5" s="4"/>
      <c r="S5" s="3"/>
    </row>
    <row r="6" spans="1:19" x14ac:dyDescent="0.25">
      <c r="A6">
        <v>395</v>
      </c>
      <c r="B6" s="11" t="s">
        <v>0</v>
      </c>
      <c r="C6" s="12">
        <v>6875.43</v>
      </c>
      <c r="D6" s="13">
        <f t="shared" ref="D6:D13" si="0">PMT($M$2/12,$M$3*12,-C6)</f>
        <v>69.610386029297118</v>
      </c>
      <c r="E6" s="12"/>
      <c r="F6" s="12">
        <v>8555.43</v>
      </c>
      <c r="G6" s="13">
        <f t="shared" ref="G6:G13" si="1">PMT($M$2/12,$M$3*12,-F6)</f>
        <v>86.619569240997208</v>
      </c>
      <c r="H6" s="11"/>
      <c r="I6" s="12">
        <f>F6-C6</f>
        <v>1680</v>
      </c>
      <c r="J6" s="13">
        <f>G6-D6</f>
        <v>17.009183211700091</v>
      </c>
      <c r="L6" t="s">
        <v>15</v>
      </c>
    </row>
    <row r="7" spans="1:19" s="2" customFormat="1" x14ac:dyDescent="0.25">
      <c r="B7" s="2" t="s">
        <v>1</v>
      </c>
      <c r="C7" s="18">
        <v>6340.47</v>
      </c>
      <c r="D7" s="19">
        <f t="shared" si="0"/>
        <v>64.194176118028622</v>
      </c>
      <c r="F7" s="18">
        <v>7780.47</v>
      </c>
      <c r="G7" s="21">
        <f t="shared" si="1"/>
        <v>78.773476013771543</v>
      </c>
      <c r="I7" s="18">
        <f t="shared" ref="I7:I50" si="2">F7-C7</f>
        <v>1440</v>
      </c>
      <c r="J7" s="19">
        <f t="shared" ref="J7:J50" si="3">G7-D7</f>
        <v>14.579299895742921</v>
      </c>
    </row>
    <row r="8" spans="1:19" x14ac:dyDescent="0.25">
      <c r="B8" s="10" t="s">
        <v>2</v>
      </c>
      <c r="C8" s="16">
        <f>C7</f>
        <v>6340.47</v>
      </c>
      <c r="D8" s="17">
        <f t="shared" si="0"/>
        <v>64.194176118028622</v>
      </c>
      <c r="E8" s="10"/>
      <c r="F8" s="16">
        <f>F7</f>
        <v>7780.47</v>
      </c>
      <c r="G8" s="17">
        <f t="shared" si="1"/>
        <v>78.773476013771543</v>
      </c>
      <c r="H8" s="10"/>
      <c r="I8" s="16">
        <f t="shared" si="2"/>
        <v>1440</v>
      </c>
      <c r="J8" s="17">
        <f t="shared" si="3"/>
        <v>14.579299895742921</v>
      </c>
    </row>
    <row r="9" spans="1:19" x14ac:dyDescent="0.25">
      <c r="B9" s="1" t="s">
        <v>3</v>
      </c>
      <c r="C9" s="14">
        <f>C6</f>
        <v>6875.43</v>
      </c>
      <c r="D9" s="15">
        <f t="shared" si="0"/>
        <v>69.610386029297118</v>
      </c>
      <c r="E9" s="14"/>
      <c r="F9" s="14">
        <f>F6</f>
        <v>8555.43</v>
      </c>
      <c r="G9" s="20">
        <f t="shared" si="1"/>
        <v>86.619569240997208</v>
      </c>
      <c r="H9" s="1"/>
      <c r="I9" s="14">
        <f t="shared" si="2"/>
        <v>1680</v>
      </c>
      <c r="J9" s="15">
        <f t="shared" si="3"/>
        <v>17.009183211700091</v>
      </c>
    </row>
    <row r="10" spans="1:19" s="2" customFormat="1" x14ac:dyDescent="0.25">
      <c r="B10" s="10" t="s">
        <v>4</v>
      </c>
      <c r="C10" s="16">
        <f>C7</f>
        <v>6340.47</v>
      </c>
      <c r="D10" s="17">
        <f t="shared" si="0"/>
        <v>64.194176118028622</v>
      </c>
      <c r="E10" s="10"/>
      <c r="F10" s="16">
        <f>F7</f>
        <v>7780.47</v>
      </c>
      <c r="G10" s="17">
        <f t="shared" si="1"/>
        <v>78.773476013771543</v>
      </c>
      <c r="H10" s="10"/>
      <c r="I10" s="16">
        <f t="shared" si="2"/>
        <v>1440</v>
      </c>
      <c r="J10" s="17">
        <f t="shared" si="3"/>
        <v>14.579299895742921</v>
      </c>
    </row>
    <row r="11" spans="1:19" s="2" customFormat="1" x14ac:dyDescent="0.25">
      <c r="B11" s="2" t="s">
        <v>5</v>
      </c>
      <c r="C11" s="18">
        <f>C7</f>
        <v>6340.47</v>
      </c>
      <c r="D11" s="19">
        <f t="shared" si="0"/>
        <v>64.194176118028622</v>
      </c>
      <c r="F11" s="18">
        <f>F7</f>
        <v>7780.47</v>
      </c>
      <c r="G11" s="21">
        <f t="shared" si="1"/>
        <v>78.773476013771543</v>
      </c>
      <c r="I11" s="18">
        <f t="shared" si="2"/>
        <v>1440</v>
      </c>
      <c r="J11" s="19">
        <f t="shared" si="3"/>
        <v>14.579299895742921</v>
      </c>
    </row>
    <row r="12" spans="1:19" s="2" customFormat="1" x14ac:dyDescent="0.25">
      <c r="B12" s="10" t="s">
        <v>6</v>
      </c>
      <c r="C12" s="16">
        <f>C7</f>
        <v>6340.47</v>
      </c>
      <c r="D12" s="17">
        <f t="shared" si="0"/>
        <v>64.194176118028622</v>
      </c>
      <c r="E12" s="10"/>
      <c r="F12" s="16">
        <f>F7</f>
        <v>7780.47</v>
      </c>
      <c r="G12" s="17">
        <f t="shared" si="1"/>
        <v>78.773476013771543</v>
      </c>
      <c r="H12" s="10"/>
      <c r="I12" s="16">
        <f t="shared" si="2"/>
        <v>1440</v>
      </c>
      <c r="J12" s="17">
        <f t="shared" si="3"/>
        <v>14.579299895742921</v>
      </c>
    </row>
    <row r="13" spans="1:19" s="2" customFormat="1" x14ac:dyDescent="0.25">
      <c r="B13" s="2" t="s">
        <v>9</v>
      </c>
      <c r="C13" s="18">
        <f>C7</f>
        <v>6340.47</v>
      </c>
      <c r="D13" s="19">
        <f t="shared" si="0"/>
        <v>64.194176118028622</v>
      </c>
      <c r="F13" s="18">
        <f>F7</f>
        <v>7780.47</v>
      </c>
      <c r="G13" s="21">
        <f t="shared" si="1"/>
        <v>78.773476013771543</v>
      </c>
      <c r="I13" s="18">
        <f t="shared" si="2"/>
        <v>1440</v>
      </c>
      <c r="J13" s="19">
        <f t="shared" si="3"/>
        <v>14.579299895742921</v>
      </c>
    </row>
    <row r="14" spans="1:19" x14ac:dyDescent="0.25">
      <c r="B14" s="2"/>
      <c r="C14" s="2"/>
      <c r="D14" s="19"/>
      <c r="E14" s="2"/>
      <c r="F14" s="2"/>
      <c r="G14" s="21"/>
      <c r="H14" s="2"/>
      <c r="I14" s="18"/>
      <c r="J14" s="19"/>
    </row>
    <row r="15" spans="1:19" x14ac:dyDescent="0.25">
      <c r="A15">
        <v>397</v>
      </c>
      <c r="B15" s="11" t="s">
        <v>0</v>
      </c>
      <c r="C15" s="12">
        <v>7494.42</v>
      </c>
      <c r="D15" s="13">
        <f t="shared" ref="D15:D22" si="4">PMT($M$2/12,$M$3*12,-C15)</f>
        <v>75.877358836565108</v>
      </c>
      <c r="E15" s="12"/>
      <c r="F15" s="12">
        <v>9174.42</v>
      </c>
      <c r="G15" s="13">
        <f t="shared" ref="G15:G22" si="5">PMT($M$2/12,$M$3*12,-F15)</f>
        <v>92.886542048265198</v>
      </c>
      <c r="H15" s="11"/>
      <c r="I15" s="12">
        <f t="shared" si="2"/>
        <v>1680</v>
      </c>
      <c r="J15" s="13">
        <f t="shared" si="3"/>
        <v>17.009183211700091</v>
      </c>
    </row>
    <row r="16" spans="1:19" x14ac:dyDescent="0.25">
      <c r="B16" s="2" t="s">
        <v>1</v>
      </c>
      <c r="C16" s="18">
        <f>C7</f>
        <v>6340.47</v>
      </c>
      <c r="D16" s="19">
        <f t="shared" si="4"/>
        <v>64.194176118028622</v>
      </c>
      <c r="E16" s="2"/>
      <c r="F16" s="18">
        <f>F7</f>
        <v>7780.47</v>
      </c>
      <c r="G16" s="21">
        <f t="shared" si="5"/>
        <v>78.773476013771543</v>
      </c>
      <c r="H16" s="2"/>
      <c r="I16" s="18">
        <f t="shared" si="2"/>
        <v>1440</v>
      </c>
      <c r="J16" s="19">
        <f t="shared" si="3"/>
        <v>14.579299895742921</v>
      </c>
    </row>
    <row r="17" spans="1:10" s="2" customFormat="1" x14ac:dyDescent="0.25">
      <c r="B17" s="10" t="s">
        <v>2</v>
      </c>
      <c r="C17" s="16">
        <f>C7</f>
        <v>6340.47</v>
      </c>
      <c r="D17" s="17">
        <f t="shared" si="4"/>
        <v>64.194176118028622</v>
      </c>
      <c r="E17" s="10"/>
      <c r="F17" s="16">
        <f>F7</f>
        <v>7780.47</v>
      </c>
      <c r="G17" s="17">
        <f t="shared" si="5"/>
        <v>78.773476013771543</v>
      </c>
      <c r="H17" s="10"/>
      <c r="I17" s="16">
        <f t="shared" si="2"/>
        <v>1440</v>
      </c>
      <c r="J17" s="17">
        <f t="shared" si="3"/>
        <v>14.579299895742921</v>
      </c>
    </row>
    <row r="18" spans="1:10" x14ac:dyDescent="0.25">
      <c r="B18" s="1" t="s">
        <v>3</v>
      </c>
      <c r="C18" s="14">
        <f>C6</f>
        <v>6875.43</v>
      </c>
      <c r="D18" s="15">
        <f t="shared" si="4"/>
        <v>69.610386029297118</v>
      </c>
      <c r="E18" s="14"/>
      <c r="F18" s="14">
        <f>F6</f>
        <v>8555.43</v>
      </c>
      <c r="G18" s="20">
        <f t="shared" si="5"/>
        <v>86.619569240997208</v>
      </c>
      <c r="H18" s="1"/>
      <c r="I18" s="14">
        <f t="shared" si="2"/>
        <v>1680</v>
      </c>
      <c r="J18" s="15">
        <f t="shared" si="3"/>
        <v>17.009183211700091</v>
      </c>
    </row>
    <row r="19" spans="1:10" x14ac:dyDescent="0.25">
      <c r="B19" s="10" t="s">
        <v>4</v>
      </c>
      <c r="C19" s="16">
        <f>C7</f>
        <v>6340.47</v>
      </c>
      <c r="D19" s="17">
        <f t="shared" si="4"/>
        <v>64.194176118028622</v>
      </c>
      <c r="E19" s="10"/>
      <c r="F19" s="16">
        <f>F7</f>
        <v>7780.47</v>
      </c>
      <c r="G19" s="17">
        <f t="shared" si="5"/>
        <v>78.773476013771543</v>
      </c>
      <c r="H19" s="10"/>
      <c r="I19" s="16">
        <f t="shared" si="2"/>
        <v>1440</v>
      </c>
      <c r="J19" s="17">
        <f t="shared" si="3"/>
        <v>14.579299895742921</v>
      </c>
    </row>
    <row r="20" spans="1:10" x14ac:dyDescent="0.25">
      <c r="B20" s="2" t="s">
        <v>5</v>
      </c>
      <c r="C20" s="18">
        <f>C7</f>
        <v>6340.47</v>
      </c>
      <c r="D20" s="19">
        <f t="shared" si="4"/>
        <v>64.194176118028622</v>
      </c>
      <c r="E20" s="2"/>
      <c r="F20" s="18">
        <f>F7</f>
        <v>7780.47</v>
      </c>
      <c r="G20" s="21">
        <f t="shared" si="5"/>
        <v>78.773476013771543</v>
      </c>
      <c r="H20" s="2"/>
      <c r="I20" s="18">
        <f t="shared" si="2"/>
        <v>1440</v>
      </c>
      <c r="J20" s="19">
        <f t="shared" si="3"/>
        <v>14.579299895742921</v>
      </c>
    </row>
    <row r="21" spans="1:10" x14ac:dyDescent="0.25">
      <c r="B21" s="10" t="s">
        <v>6</v>
      </c>
      <c r="C21" s="16">
        <f>C7</f>
        <v>6340.47</v>
      </c>
      <c r="D21" s="17">
        <f t="shared" si="4"/>
        <v>64.194176118028622</v>
      </c>
      <c r="E21" s="10"/>
      <c r="F21" s="16">
        <f>F7</f>
        <v>7780.47</v>
      </c>
      <c r="G21" s="17">
        <f t="shared" si="5"/>
        <v>78.773476013771543</v>
      </c>
      <c r="H21" s="10"/>
      <c r="I21" s="16">
        <f t="shared" si="2"/>
        <v>1440</v>
      </c>
      <c r="J21" s="17">
        <f t="shared" si="3"/>
        <v>14.579299895742921</v>
      </c>
    </row>
    <row r="22" spans="1:10" x14ac:dyDescent="0.25">
      <c r="B22" s="2" t="s">
        <v>9</v>
      </c>
      <c r="C22" s="18">
        <f>C7</f>
        <v>6340.47</v>
      </c>
      <c r="D22" s="19">
        <f t="shared" si="4"/>
        <v>64.194176118028622</v>
      </c>
      <c r="E22" s="2"/>
      <c r="F22" s="18">
        <f>F7</f>
        <v>7780.47</v>
      </c>
      <c r="G22" s="21">
        <f t="shared" si="5"/>
        <v>78.773476013771543</v>
      </c>
      <c r="H22" s="2"/>
      <c r="I22" s="18">
        <f t="shared" si="2"/>
        <v>1440</v>
      </c>
      <c r="J22" s="19">
        <f t="shared" si="3"/>
        <v>14.579299895742921</v>
      </c>
    </row>
    <row r="23" spans="1:10" x14ac:dyDescent="0.25">
      <c r="B23" s="2"/>
      <c r="C23" s="2"/>
      <c r="D23" s="19"/>
      <c r="E23" s="2"/>
      <c r="F23" s="2"/>
      <c r="G23" s="21"/>
      <c r="H23" s="2"/>
      <c r="I23" s="18"/>
      <c r="J23" s="19"/>
    </row>
    <row r="24" spans="1:10" x14ac:dyDescent="0.25">
      <c r="A24">
        <v>435</v>
      </c>
      <c r="B24" s="11" t="s">
        <v>0</v>
      </c>
      <c r="C24" s="12">
        <f>C6</f>
        <v>6875.43</v>
      </c>
      <c r="D24" s="13">
        <f t="shared" ref="D24:D31" si="6">PMT($M$2/12,$M$3*12,-C24)</f>
        <v>69.610386029297118</v>
      </c>
      <c r="E24" s="12"/>
      <c r="F24" s="12">
        <f>F6</f>
        <v>8555.43</v>
      </c>
      <c r="G24" s="13">
        <f t="shared" ref="G24:G31" si="7">PMT($M$2/12,$M$3*12,-F24)</f>
        <v>86.619569240997208</v>
      </c>
      <c r="H24" s="11"/>
      <c r="I24" s="12">
        <f t="shared" si="2"/>
        <v>1680</v>
      </c>
      <c r="J24" s="13">
        <f t="shared" si="3"/>
        <v>17.009183211700091</v>
      </c>
    </row>
    <row r="25" spans="1:10" x14ac:dyDescent="0.25">
      <c r="B25" s="2" t="s">
        <v>1</v>
      </c>
      <c r="C25" s="18">
        <f>C7</f>
        <v>6340.47</v>
      </c>
      <c r="D25" s="19">
        <f t="shared" si="6"/>
        <v>64.194176118028622</v>
      </c>
      <c r="E25" s="2"/>
      <c r="F25" s="18">
        <f>F7</f>
        <v>7780.47</v>
      </c>
      <c r="G25" s="21">
        <f t="shared" si="7"/>
        <v>78.773476013771543</v>
      </c>
      <c r="H25" s="2"/>
      <c r="I25" s="18">
        <f t="shared" si="2"/>
        <v>1440</v>
      </c>
      <c r="J25" s="19">
        <f t="shared" si="3"/>
        <v>14.579299895742921</v>
      </c>
    </row>
    <row r="26" spans="1:10" x14ac:dyDescent="0.25">
      <c r="B26" s="10" t="s">
        <v>2</v>
      </c>
      <c r="C26" s="16">
        <f>C8</f>
        <v>6340.47</v>
      </c>
      <c r="D26" s="17">
        <f t="shared" si="6"/>
        <v>64.194176118028622</v>
      </c>
      <c r="E26" s="10"/>
      <c r="F26" s="16">
        <f>F7</f>
        <v>7780.47</v>
      </c>
      <c r="G26" s="17">
        <f t="shared" si="7"/>
        <v>78.773476013771543</v>
      </c>
      <c r="H26" s="10"/>
      <c r="I26" s="16">
        <f t="shared" si="2"/>
        <v>1440</v>
      </c>
      <c r="J26" s="17">
        <f t="shared" si="3"/>
        <v>14.579299895742921</v>
      </c>
    </row>
    <row r="27" spans="1:10" x14ac:dyDescent="0.25">
      <c r="B27" s="1" t="s">
        <v>3</v>
      </c>
      <c r="C27" s="14">
        <f>C6</f>
        <v>6875.43</v>
      </c>
      <c r="D27" s="15">
        <f t="shared" si="6"/>
        <v>69.610386029297118</v>
      </c>
      <c r="E27" s="14"/>
      <c r="F27" s="14">
        <f>F6</f>
        <v>8555.43</v>
      </c>
      <c r="G27" s="20">
        <f t="shared" si="7"/>
        <v>86.619569240997208</v>
      </c>
      <c r="H27" s="1"/>
      <c r="I27" s="14">
        <f t="shared" si="2"/>
        <v>1680</v>
      </c>
      <c r="J27" s="15">
        <f t="shared" si="3"/>
        <v>17.009183211700091</v>
      </c>
    </row>
    <row r="28" spans="1:10" x14ac:dyDescent="0.25">
      <c r="B28" s="10" t="s">
        <v>4</v>
      </c>
      <c r="C28" s="16">
        <f>C7</f>
        <v>6340.47</v>
      </c>
      <c r="D28" s="17">
        <f t="shared" si="6"/>
        <v>64.194176118028622</v>
      </c>
      <c r="E28" s="10"/>
      <c r="F28" s="16">
        <f>F7</f>
        <v>7780.47</v>
      </c>
      <c r="G28" s="17">
        <f t="shared" si="7"/>
        <v>78.773476013771543</v>
      </c>
      <c r="H28" s="10"/>
      <c r="I28" s="16">
        <f t="shared" si="2"/>
        <v>1440</v>
      </c>
      <c r="J28" s="17">
        <f t="shared" si="3"/>
        <v>14.579299895742921</v>
      </c>
    </row>
    <row r="29" spans="1:10" x14ac:dyDescent="0.25">
      <c r="B29" s="2" t="s">
        <v>5</v>
      </c>
      <c r="C29" s="18">
        <f>C7</f>
        <v>6340.47</v>
      </c>
      <c r="D29" s="19">
        <f t="shared" si="6"/>
        <v>64.194176118028622</v>
      </c>
      <c r="E29" s="2"/>
      <c r="F29" s="18">
        <f>F7</f>
        <v>7780.47</v>
      </c>
      <c r="G29" s="21">
        <f t="shared" si="7"/>
        <v>78.773476013771543</v>
      </c>
      <c r="H29" s="2"/>
      <c r="I29" s="18">
        <f t="shared" si="2"/>
        <v>1440</v>
      </c>
      <c r="J29" s="19">
        <f t="shared" si="3"/>
        <v>14.579299895742921</v>
      </c>
    </row>
    <row r="30" spans="1:10" x14ac:dyDescent="0.25">
      <c r="B30" s="10" t="s">
        <v>6</v>
      </c>
      <c r="C30" s="16">
        <f>C7</f>
        <v>6340.47</v>
      </c>
      <c r="D30" s="17">
        <f t="shared" si="6"/>
        <v>64.194176118028622</v>
      </c>
      <c r="E30" s="10"/>
      <c r="F30" s="16">
        <f>F7</f>
        <v>7780.47</v>
      </c>
      <c r="G30" s="17">
        <f t="shared" si="7"/>
        <v>78.773476013771543</v>
      </c>
      <c r="H30" s="10"/>
      <c r="I30" s="16">
        <f t="shared" si="2"/>
        <v>1440</v>
      </c>
      <c r="J30" s="17">
        <f t="shared" si="3"/>
        <v>14.579299895742921</v>
      </c>
    </row>
    <row r="31" spans="1:10" x14ac:dyDescent="0.25">
      <c r="B31" s="2" t="s">
        <v>9</v>
      </c>
      <c r="C31" s="18">
        <f>C7</f>
        <v>6340.47</v>
      </c>
      <c r="D31" s="19">
        <f t="shared" si="6"/>
        <v>64.194176118028622</v>
      </c>
      <c r="E31" s="2"/>
      <c r="F31" s="18">
        <f>F7</f>
        <v>7780.47</v>
      </c>
      <c r="G31" s="21">
        <f t="shared" si="7"/>
        <v>78.773476013771543</v>
      </c>
      <c r="H31" s="2"/>
      <c r="I31" s="18">
        <f t="shared" si="2"/>
        <v>1440</v>
      </c>
      <c r="J31" s="19">
        <f t="shared" si="3"/>
        <v>14.579299895742921</v>
      </c>
    </row>
    <row r="32" spans="1:10" x14ac:dyDescent="0.25">
      <c r="B32" s="2"/>
      <c r="C32" s="2"/>
      <c r="D32" s="19"/>
      <c r="E32" s="2"/>
      <c r="F32" s="2"/>
      <c r="G32" s="21"/>
      <c r="H32" s="2"/>
      <c r="I32" s="18"/>
      <c r="J32" s="19"/>
    </row>
    <row r="33" spans="1:10" x14ac:dyDescent="0.25">
      <c r="A33">
        <v>495</v>
      </c>
      <c r="B33" s="11" t="s">
        <v>0</v>
      </c>
      <c r="C33" s="12">
        <f>C6</f>
        <v>6875.43</v>
      </c>
      <c r="D33" s="13">
        <f t="shared" ref="D33:D40" si="8">PMT($M$2/12,$M$3*12,-C33)</f>
        <v>69.610386029297118</v>
      </c>
      <c r="E33" s="12"/>
      <c r="F33" s="12">
        <f>F6</f>
        <v>8555.43</v>
      </c>
      <c r="G33" s="13">
        <f t="shared" ref="G33:G40" si="9">PMT($M$2/12,$M$3*12,-F33)</f>
        <v>86.619569240997208</v>
      </c>
      <c r="H33" s="11"/>
      <c r="I33" s="12">
        <f t="shared" si="2"/>
        <v>1680</v>
      </c>
      <c r="J33" s="13">
        <f t="shared" si="3"/>
        <v>17.009183211700091</v>
      </c>
    </row>
    <row r="34" spans="1:10" x14ac:dyDescent="0.25">
      <c r="B34" s="2" t="s">
        <v>1</v>
      </c>
      <c r="C34" s="18">
        <f>C7</f>
        <v>6340.47</v>
      </c>
      <c r="D34" s="19">
        <f t="shared" si="8"/>
        <v>64.194176118028622</v>
      </c>
      <c r="E34" s="2"/>
      <c r="F34" s="18">
        <f>F7</f>
        <v>7780.47</v>
      </c>
      <c r="G34" s="21">
        <f t="shared" si="9"/>
        <v>78.773476013771543</v>
      </c>
      <c r="H34" s="2"/>
      <c r="I34" s="18">
        <f t="shared" si="2"/>
        <v>1440</v>
      </c>
      <c r="J34" s="19">
        <f t="shared" si="3"/>
        <v>14.579299895742921</v>
      </c>
    </row>
    <row r="35" spans="1:10" x14ac:dyDescent="0.25">
      <c r="B35" s="10" t="s">
        <v>2</v>
      </c>
      <c r="C35" s="16">
        <f>C7</f>
        <v>6340.47</v>
      </c>
      <c r="D35" s="17">
        <f t="shared" si="8"/>
        <v>64.194176118028622</v>
      </c>
      <c r="E35" s="10"/>
      <c r="F35" s="16">
        <f>F7</f>
        <v>7780.47</v>
      </c>
      <c r="G35" s="17">
        <f t="shared" si="9"/>
        <v>78.773476013771543</v>
      </c>
      <c r="H35" s="10"/>
      <c r="I35" s="16">
        <f t="shared" si="2"/>
        <v>1440</v>
      </c>
      <c r="J35" s="17">
        <f t="shared" si="3"/>
        <v>14.579299895742921</v>
      </c>
    </row>
    <row r="36" spans="1:10" x14ac:dyDescent="0.25">
      <c r="B36" s="1" t="s">
        <v>3</v>
      </c>
      <c r="C36" s="14">
        <f>C6</f>
        <v>6875.43</v>
      </c>
      <c r="D36" s="15">
        <f t="shared" si="8"/>
        <v>69.610386029297118</v>
      </c>
      <c r="E36" s="14"/>
      <c r="F36" s="14">
        <f>F6</f>
        <v>8555.43</v>
      </c>
      <c r="G36" s="20">
        <f t="shared" si="9"/>
        <v>86.619569240997208</v>
      </c>
      <c r="H36" s="1"/>
      <c r="I36" s="14">
        <f t="shared" si="2"/>
        <v>1680</v>
      </c>
      <c r="J36" s="15">
        <f t="shared" si="3"/>
        <v>17.009183211700091</v>
      </c>
    </row>
    <row r="37" spans="1:10" x14ac:dyDescent="0.25">
      <c r="B37" s="10" t="s">
        <v>4</v>
      </c>
      <c r="C37" s="16">
        <f>C7</f>
        <v>6340.47</v>
      </c>
      <c r="D37" s="17">
        <f t="shared" si="8"/>
        <v>64.194176118028622</v>
      </c>
      <c r="E37" s="10"/>
      <c r="F37" s="16">
        <f>F7</f>
        <v>7780.47</v>
      </c>
      <c r="G37" s="17">
        <f t="shared" si="9"/>
        <v>78.773476013771543</v>
      </c>
      <c r="H37" s="10"/>
      <c r="I37" s="16">
        <f t="shared" si="2"/>
        <v>1440</v>
      </c>
      <c r="J37" s="17">
        <f t="shared" si="3"/>
        <v>14.579299895742921</v>
      </c>
    </row>
    <row r="38" spans="1:10" x14ac:dyDescent="0.25">
      <c r="B38" s="2" t="s">
        <v>5</v>
      </c>
      <c r="C38" s="18">
        <f>C7</f>
        <v>6340.47</v>
      </c>
      <c r="D38" s="19">
        <f t="shared" si="8"/>
        <v>64.194176118028622</v>
      </c>
      <c r="E38" s="2"/>
      <c r="F38" s="18">
        <f>F7</f>
        <v>7780.47</v>
      </c>
      <c r="G38" s="21">
        <f t="shared" si="9"/>
        <v>78.773476013771543</v>
      </c>
      <c r="H38" s="2"/>
      <c r="I38" s="18">
        <f t="shared" si="2"/>
        <v>1440</v>
      </c>
      <c r="J38" s="19">
        <f t="shared" si="3"/>
        <v>14.579299895742921</v>
      </c>
    </row>
    <row r="39" spans="1:10" x14ac:dyDescent="0.25">
      <c r="B39" s="10" t="s">
        <v>6</v>
      </c>
      <c r="C39" s="16">
        <f>C7</f>
        <v>6340.47</v>
      </c>
      <c r="D39" s="17">
        <f t="shared" si="8"/>
        <v>64.194176118028622</v>
      </c>
      <c r="E39" s="10"/>
      <c r="F39" s="16">
        <f>F7</f>
        <v>7780.47</v>
      </c>
      <c r="G39" s="17">
        <f t="shared" si="9"/>
        <v>78.773476013771543</v>
      </c>
      <c r="H39" s="10"/>
      <c r="I39" s="16">
        <f t="shared" si="2"/>
        <v>1440</v>
      </c>
      <c r="J39" s="17">
        <f t="shared" si="3"/>
        <v>14.579299895742921</v>
      </c>
    </row>
    <row r="40" spans="1:10" x14ac:dyDescent="0.25">
      <c r="B40" s="2" t="s">
        <v>9</v>
      </c>
      <c r="C40" s="18">
        <f>C7</f>
        <v>6340.47</v>
      </c>
      <c r="D40" s="19">
        <f t="shared" si="8"/>
        <v>64.194176118028622</v>
      </c>
      <c r="E40" s="2"/>
      <c r="F40" s="18">
        <f>F7</f>
        <v>7780.47</v>
      </c>
      <c r="G40" s="21">
        <f t="shared" si="9"/>
        <v>78.773476013771543</v>
      </c>
      <c r="H40" s="2"/>
      <c r="I40" s="18">
        <f t="shared" si="2"/>
        <v>1440</v>
      </c>
      <c r="J40" s="19">
        <f t="shared" si="3"/>
        <v>14.579299895742921</v>
      </c>
    </row>
    <row r="41" spans="1:10" x14ac:dyDescent="0.25">
      <c r="B41" s="2"/>
      <c r="C41" s="2"/>
      <c r="D41" s="19"/>
      <c r="E41" s="2"/>
      <c r="F41" s="2"/>
      <c r="G41" s="21"/>
      <c r="H41" s="2"/>
      <c r="I41" s="18"/>
      <c r="J41" s="19"/>
    </row>
    <row r="42" spans="1:10" x14ac:dyDescent="0.25">
      <c r="A42">
        <v>497</v>
      </c>
      <c r="B42" s="11" t="s">
        <v>0</v>
      </c>
      <c r="C42" s="12">
        <f>C6</f>
        <v>6875.43</v>
      </c>
      <c r="D42" s="13">
        <f t="shared" ref="D42:D50" si="10">PMT($M$2/12,$M$3*12,-C42)</f>
        <v>69.610386029297118</v>
      </c>
      <c r="E42" s="12"/>
      <c r="F42" s="12">
        <f>F6</f>
        <v>8555.43</v>
      </c>
      <c r="G42" s="13">
        <f t="shared" ref="G42:G49" si="11">PMT($M$2/12,$M$3*12,-F42)</f>
        <v>86.619569240997208</v>
      </c>
      <c r="H42" s="11"/>
      <c r="I42" s="12">
        <f t="shared" si="2"/>
        <v>1680</v>
      </c>
      <c r="J42" s="13">
        <f t="shared" si="3"/>
        <v>17.009183211700091</v>
      </c>
    </row>
    <row r="43" spans="1:10" x14ac:dyDescent="0.25">
      <c r="B43" s="2" t="s">
        <v>1</v>
      </c>
      <c r="C43" s="18">
        <f>C7</f>
        <v>6340.47</v>
      </c>
      <c r="D43" s="19">
        <f t="shared" si="10"/>
        <v>64.194176118028622</v>
      </c>
      <c r="E43" s="2"/>
      <c r="F43" s="18">
        <f>F7</f>
        <v>7780.47</v>
      </c>
      <c r="G43" s="21">
        <f t="shared" si="11"/>
        <v>78.773476013771543</v>
      </c>
      <c r="H43" s="2"/>
      <c r="I43" s="18">
        <f t="shared" si="2"/>
        <v>1440</v>
      </c>
      <c r="J43" s="19">
        <f t="shared" si="3"/>
        <v>14.579299895742921</v>
      </c>
    </row>
    <row r="44" spans="1:10" x14ac:dyDescent="0.25">
      <c r="B44" s="10" t="s">
        <v>2</v>
      </c>
      <c r="C44" s="16">
        <f>C7</f>
        <v>6340.47</v>
      </c>
      <c r="D44" s="17">
        <f t="shared" si="10"/>
        <v>64.194176118028622</v>
      </c>
      <c r="E44" s="10"/>
      <c r="F44" s="16">
        <f>F7</f>
        <v>7780.47</v>
      </c>
      <c r="G44" s="17">
        <f t="shared" si="11"/>
        <v>78.773476013771543</v>
      </c>
      <c r="H44" s="10"/>
      <c r="I44" s="16">
        <f t="shared" si="2"/>
        <v>1440</v>
      </c>
      <c r="J44" s="17">
        <f t="shared" si="3"/>
        <v>14.579299895742921</v>
      </c>
    </row>
    <row r="45" spans="1:10" x14ac:dyDescent="0.25">
      <c r="B45" s="1" t="s">
        <v>3</v>
      </c>
      <c r="C45" s="14">
        <f>C6</f>
        <v>6875.43</v>
      </c>
      <c r="D45" s="15">
        <f t="shared" si="10"/>
        <v>69.610386029297118</v>
      </c>
      <c r="E45" s="14"/>
      <c r="F45" s="14">
        <f>F6</f>
        <v>8555.43</v>
      </c>
      <c r="G45" s="20">
        <f t="shared" si="11"/>
        <v>86.619569240997208</v>
      </c>
      <c r="H45" s="1"/>
      <c r="I45" s="14">
        <f t="shared" si="2"/>
        <v>1680</v>
      </c>
      <c r="J45" s="15">
        <f t="shared" si="3"/>
        <v>17.009183211700091</v>
      </c>
    </row>
    <row r="46" spans="1:10" x14ac:dyDescent="0.25">
      <c r="B46" s="10" t="s">
        <v>4</v>
      </c>
      <c r="C46" s="16">
        <f>C7</f>
        <v>6340.47</v>
      </c>
      <c r="D46" s="17">
        <f t="shared" si="10"/>
        <v>64.194176118028622</v>
      </c>
      <c r="E46" s="10"/>
      <c r="F46" s="16">
        <f>F7</f>
        <v>7780.47</v>
      </c>
      <c r="G46" s="17">
        <f t="shared" si="11"/>
        <v>78.773476013771543</v>
      </c>
      <c r="H46" s="10"/>
      <c r="I46" s="16">
        <f t="shared" si="2"/>
        <v>1440</v>
      </c>
      <c r="J46" s="17">
        <f t="shared" si="3"/>
        <v>14.579299895742921</v>
      </c>
    </row>
    <row r="47" spans="1:10" x14ac:dyDescent="0.25">
      <c r="B47" s="2" t="s">
        <v>5</v>
      </c>
      <c r="C47" s="18">
        <f>C7</f>
        <v>6340.47</v>
      </c>
      <c r="D47" s="19">
        <f t="shared" si="10"/>
        <v>64.194176118028622</v>
      </c>
      <c r="E47" s="2"/>
      <c r="F47" s="18">
        <f>F7</f>
        <v>7780.47</v>
      </c>
      <c r="G47" s="21">
        <f t="shared" si="11"/>
        <v>78.773476013771543</v>
      </c>
      <c r="H47" s="2"/>
      <c r="I47" s="18">
        <f t="shared" si="2"/>
        <v>1440</v>
      </c>
      <c r="J47" s="19">
        <f t="shared" si="3"/>
        <v>14.579299895742921</v>
      </c>
    </row>
    <row r="48" spans="1:10" x14ac:dyDescent="0.25">
      <c r="B48" s="10" t="s">
        <v>6</v>
      </c>
      <c r="C48" s="16">
        <f>C7</f>
        <v>6340.47</v>
      </c>
      <c r="D48" s="17">
        <f t="shared" si="10"/>
        <v>64.194176118028622</v>
      </c>
      <c r="E48" s="10"/>
      <c r="F48" s="16">
        <f>F7</f>
        <v>7780.47</v>
      </c>
      <c r="G48" s="17">
        <f t="shared" si="11"/>
        <v>78.773476013771543</v>
      </c>
      <c r="H48" s="10"/>
      <c r="I48" s="16">
        <f t="shared" si="2"/>
        <v>1440</v>
      </c>
      <c r="J48" s="17">
        <f t="shared" si="3"/>
        <v>14.579299895742921</v>
      </c>
    </row>
    <row r="49" spans="1:10" x14ac:dyDescent="0.25">
      <c r="B49" s="2" t="s">
        <v>9</v>
      </c>
      <c r="C49" s="18">
        <f>C7</f>
        <v>6340.47</v>
      </c>
      <c r="D49" s="19">
        <f t="shared" si="10"/>
        <v>64.194176118028622</v>
      </c>
      <c r="E49" s="2"/>
      <c r="F49" s="18">
        <f>F7</f>
        <v>7780.47</v>
      </c>
      <c r="G49" s="21">
        <f t="shared" si="11"/>
        <v>78.773476013771543</v>
      </c>
      <c r="H49" s="2"/>
      <c r="I49" s="18">
        <f t="shared" si="2"/>
        <v>1440</v>
      </c>
      <c r="J49" s="19">
        <f t="shared" si="3"/>
        <v>14.579299895742921</v>
      </c>
    </row>
    <row r="50" spans="1:10" x14ac:dyDescent="0.25">
      <c r="B50" s="2" t="s">
        <v>14</v>
      </c>
      <c r="C50" s="18">
        <f>SUM(C6:C49)</f>
        <v>259587.38999999998</v>
      </c>
      <c r="D50" s="19">
        <f t="shared" si="10"/>
        <v>2628.1961166410974</v>
      </c>
      <c r="E50" s="2"/>
      <c r="F50" s="18">
        <f>SUM(F6:F49)</f>
        <v>319587.38999999984</v>
      </c>
      <c r="G50" s="19">
        <f>SUM(G6:G49)</f>
        <v>3235.6669456303862</v>
      </c>
      <c r="H50" s="2"/>
      <c r="I50" s="18">
        <f t="shared" si="2"/>
        <v>59999.999999999854</v>
      </c>
      <c r="J50" s="19">
        <f t="shared" si="3"/>
        <v>607.47082898928875</v>
      </c>
    </row>
    <row r="51" spans="1:10" x14ac:dyDescent="0.25"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B52" s="24" t="s">
        <v>33</v>
      </c>
      <c r="C52" s="24" t="s">
        <v>34</v>
      </c>
      <c r="D52" s="19">
        <f>'395 A'!L70</f>
        <v>1477.8163235156539</v>
      </c>
      <c r="E52" s="2"/>
      <c r="F52" s="18"/>
      <c r="G52" s="2"/>
      <c r="H52" s="2"/>
      <c r="I52" s="2"/>
      <c r="J52" s="2"/>
    </row>
    <row r="53" spans="1:10" x14ac:dyDescent="0.25">
      <c r="A53" s="25"/>
      <c r="B53" s="26" t="s">
        <v>35</v>
      </c>
      <c r="C53" s="26" t="s">
        <v>34</v>
      </c>
      <c r="D53" s="27" t="e">
        <f>#REF!</f>
        <v>#REF!</v>
      </c>
    </row>
    <row r="54" spans="1:10" x14ac:dyDescent="0.25">
      <c r="B54" s="2" t="s">
        <v>36</v>
      </c>
      <c r="C54" s="24" t="s">
        <v>34</v>
      </c>
      <c r="D54" s="23" t="e">
        <f>#REF!</f>
        <v>#REF!</v>
      </c>
    </row>
  </sheetData>
  <mergeCells count="7">
    <mergeCell ref="I1:J1"/>
    <mergeCell ref="I2:J2"/>
    <mergeCell ref="C2:D2"/>
    <mergeCell ref="C1:D1"/>
    <mergeCell ref="C3:D3"/>
    <mergeCell ref="F1:G1"/>
    <mergeCell ref="F2:G2"/>
  </mergeCells>
  <pageMargins left="0.25" right="0.25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C259-11C2-4A1E-8079-1168A9A4F77D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62E5-B1CE-4207-B579-C72216FC0F4C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Unit'!C15</f>
        <v>7494.42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7494.42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75.877358836565108</v>
      </c>
      <c r="D9" s="23">
        <f>PPMT($C$1/$C$3,A9,$C$2*$C$3,-$C$6)</f>
        <v>50.895958836565114</v>
      </c>
      <c r="E9" s="23">
        <f>IPMT($C$1/$C$3,A9,$C$2*$C$3,-$C$6)</f>
        <v>24.981400000000001</v>
      </c>
      <c r="F9" s="3">
        <f>C6-D9</f>
        <v>7443.524041163435</v>
      </c>
      <c r="H9">
        <v>61</v>
      </c>
      <c r="I9" s="22">
        <v>45931</v>
      </c>
      <c r="J9" s="23">
        <f>PMT($C$1/$C$3,$C$2*$C$3,-$C$6)</f>
        <v>75.877358836565108</v>
      </c>
      <c r="K9" s="23">
        <f>PPMT($C$1/$C$3,H9,$C$2*$C$3,-$C$6)</f>
        <v>62.143792384864142</v>
      </c>
      <c r="L9" s="23">
        <f>IPMT($C$1/$C$3,H9,$C$2*$C$3,-$C$6)</f>
        <v>13.733566451700975</v>
      </c>
      <c r="M9" s="3">
        <f>F68-K9</f>
        <v>4057.926143125429</v>
      </c>
    </row>
    <row r="10" spans="1:13" x14ac:dyDescent="0.25">
      <c r="A10">
        <v>2</v>
      </c>
      <c r="B10" s="22">
        <v>44136</v>
      </c>
      <c r="C10" s="23">
        <f>PMT($C$1/$C$3,$C$2*$C$3,-$C$6)</f>
        <v>75.877358836565108</v>
      </c>
      <c r="D10" s="23">
        <f>PPMT($C$1/$C$3,A10,$C$2*$C$3,-$C$6)</f>
        <v>51.065612032686992</v>
      </c>
      <c r="E10" s="23">
        <f>IPMT($C$1/$C$3,A10,$C$2*$C$3,-$C$6)</f>
        <v>24.811746803878119</v>
      </c>
      <c r="F10" s="3">
        <f>F9-D10</f>
        <v>7392.4584291307483</v>
      </c>
      <c r="H10">
        <v>62</v>
      </c>
      <c r="I10" s="22">
        <v>45962</v>
      </c>
      <c r="J10" s="23">
        <f>PMT($C$1/$C$3,$C$2*$C$3,-$C$6)</f>
        <v>75.877358836565108</v>
      </c>
      <c r="K10" s="23">
        <f>PPMT($C$1/$C$3,H10,$C$2*$C$3,-$C$6)</f>
        <v>62.350938359480352</v>
      </c>
      <c r="L10" s="23">
        <f>IPMT($C$1/$C$3,H10,$C$2*$C$3,-$C$6)</f>
        <v>13.526420477084757</v>
      </c>
      <c r="M10" s="3">
        <f>M9-K10</f>
        <v>3995.5752047659485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75.877358836565108</v>
      </c>
      <c r="D11" s="23">
        <f t="shared" ref="D11:D68" si="1">PPMT($C$1/$C$3,A11,$C$2*$C$3,-$C$6)</f>
        <v>51.235830739462621</v>
      </c>
      <c r="E11" s="23">
        <f t="shared" ref="E11:E68" si="2">IPMT($C$1/$C$3,A11,$C$2*$C$3,-$C$6)</f>
        <v>24.641528097102494</v>
      </c>
      <c r="F11" s="3">
        <f t="shared" ref="F11:F68" si="3">F10-D11</f>
        <v>7341.2225983912858</v>
      </c>
      <c r="H11">
        <v>63</v>
      </c>
      <c r="I11" s="22">
        <v>45992</v>
      </c>
      <c r="J11" s="23">
        <f t="shared" ref="J11:J68" si="4">PMT($C$1/$C$3,$C$2*$C$3,-$C$6)</f>
        <v>75.877358836565108</v>
      </c>
      <c r="K11" s="23">
        <f t="shared" ref="K11:K68" si="5">PPMT($C$1/$C$3,H11,$C$2*$C$3,-$C$6)</f>
        <v>62.558774820678622</v>
      </c>
      <c r="L11" s="23">
        <f t="shared" ref="L11:L68" si="6">IPMT($C$1/$C$3,H11,$C$2*$C$3,-$C$6)</f>
        <v>13.318584015886493</v>
      </c>
      <c r="M11" s="3">
        <f t="shared" ref="M11:M68" si="7">M10-K11</f>
        <v>3933.0164299452699</v>
      </c>
    </row>
    <row r="12" spans="1:13" x14ac:dyDescent="0.25">
      <c r="A12">
        <v>4</v>
      </c>
      <c r="B12" s="22">
        <v>44197</v>
      </c>
      <c r="C12" s="23">
        <f t="shared" si="0"/>
        <v>75.877358836565108</v>
      </c>
      <c r="D12" s="23">
        <f t="shared" si="1"/>
        <v>51.406616841927494</v>
      </c>
      <c r="E12" s="23">
        <f t="shared" si="2"/>
        <v>24.470741994637617</v>
      </c>
      <c r="F12" s="3">
        <f t="shared" si="3"/>
        <v>7289.8159815493582</v>
      </c>
      <c r="H12">
        <v>64</v>
      </c>
      <c r="I12" s="22">
        <v>46023</v>
      </c>
      <c r="J12" s="23">
        <f t="shared" si="4"/>
        <v>75.877358836565108</v>
      </c>
      <c r="K12" s="23">
        <f t="shared" si="5"/>
        <v>62.767304070080883</v>
      </c>
      <c r="L12" s="23">
        <f t="shared" si="6"/>
        <v>13.110054766484231</v>
      </c>
      <c r="M12" s="3">
        <f t="shared" si="7"/>
        <v>3870.2491258751888</v>
      </c>
    </row>
    <row r="13" spans="1:13" x14ac:dyDescent="0.25">
      <c r="A13">
        <v>5</v>
      </c>
      <c r="B13" s="22">
        <v>44228</v>
      </c>
      <c r="C13" s="23">
        <f t="shared" si="0"/>
        <v>75.877358836565108</v>
      </c>
      <c r="D13" s="23">
        <f t="shared" si="1"/>
        <v>51.577972231400587</v>
      </c>
      <c r="E13" s="23">
        <f t="shared" si="2"/>
        <v>24.299386605164525</v>
      </c>
      <c r="F13" s="3">
        <f t="shared" si="3"/>
        <v>7238.2380093179572</v>
      </c>
      <c r="H13">
        <v>65</v>
      </c>
      <c r="I13" s="22">
        <v>46054</v>
      </c>
      <c r="J13" s="23">
        <f t="shared" si="4"/>
        <v>75.877358836565108</v>
      </c>
      <c r="K13" s="23">
        <f t="shared" si="5"/>
        <v>62.976528416981147</v>
      </c>
      <c r="L13" s="23">
        <f t="shared" si="6"/>
        <v>12.900830419583961</v>
      </c>
      <c r="M13" s="3">
        <f t="shared" si="7"/>
        <v>3807.2725974582077</v>
      </c>
    </row>
    <row r="14" spans="1:13" x14ac:dyDescent="0.25">
      <c r="A14">
        <v>6</v>
      </c>
      <c r="B14" s="22">
        <v>44256</v>
      </c>
      <c r="C14" s="23">
        <f t="shared" si="0"/>
        <v>75.877358836565108</v>
      </c>
      <c r="D14" s="23">
        <f t="shared" si="1"/>
        <v>51.749898805505254</v>
      </c>
      <c r="E14" s="23">
        <f t="shared" si="2"/>
        <v>24.127460031059858</v>
      </c>
      <c r="F14" s="3">
        <f t="shared" si="3"/>
        <v>7186.4881105124523</v>
      </c>
      <c r="H14">
        <v>66</v>
      </c>
      <c r="I14" s="22">
        <v>46082</v>
      </c>
      <c r="J14" s="23">
        <f t="shared" si="4"/>
        <v>75.877358836565108</v>
      </c>
      <c r="K14" s="23">
        <f t="shared" si="5"/>
        <v>63.186450178371089</v>
      </c>
      <c r="L14" s="23">
        <f t="shared" si="6"/>
        <v>12.690908658194026</v>
      </c>
      <c r="M14" s="3">
        <f t="shared" si="7"/>
        <v>3744.0861472798365</v>
      </c>
    </row>
    <row r="15" spans="1:13" x14ac:dyDescent="0.25">
      <c r="A15">
        <v>7</v>
      </c>
      <c r="B15" s="22">
        <v>44287</v>
      </c>
      <c r="C15" s="23">
        <f t="shared" si="0"/>
        <v>75.877358836565108</v>
      </c>
      <c r="D15" s="23">
        <f t="shared" si="1"/>
        <v>51.922398468190273</v>
      </c>
      <c r="E15" s="23">
        <f t="shared" si="2"/>
        <v>23.954960368374842</v>
      </c>
      <c r="F15" s="3">
        <f t="shared" si="3"/>
        <v>7134.565712044262</v>
      </c>
      <c r="H15">
        <v>67</v>
      </c>
      <c r="I15" s="22">
        <v>46113</v>
      </c>
      <c r="J15" s="23">
        <f t="shared" si="4"/>
        <v>75.877358836565108</v>
      </c>
      <c r="K15" s="23">
        <f t="shared" si="5"/>
        <v>63.397071678965659</v>
      </c>
      <c r="L15" s="23">
        <f t="shared" si="6"/>
        <v>12.480287157599452</v>
      </c>
      <c r="M15" s="3">
        <f t="shared" si="7"/>
        <v>3680.6890756008706</v>
      </c>
    </row>
    <row r="16" spans="1:13" x14ac:dyDescent="0.25">
      <c r="A16">
        <v>8</v>
      </c>
      <c r="B16" s="22">
        <v>44317</v>
      </c>
      <c r="C16" s="23">
        <f t="shared" si="0"/>
        <v>75.877358836565108</v>
      </c>
      <c r="D16" s="23">
        <f t="shared" si="1"/>
        <v>52.095473129750907</v>
      </c>
      <c r="E16" s="23">
        <f t="shared" si="2"/>
        <v>23.781885706814208</v>
      </c>
      <c r="F16" s="3">
        <f t="shared" si="3"/>
        <v>7082.4702389145114</v>
      </c>
      <c r="H16">
        <v>68</v>
      </c>
      <c r="I16" s="22">
        <v>46143</v>
      </c>
      <c r="J16" s="23">
        <f t="shared" si="4"/>
        <v>75.877358836565108</v>
      </c>
      <c r="K16" s="23">
        <f t="shared" si="5"/>
        <v>63.60839525122887</v>
      </c>
      <c r="L16" s="23">
        <f t="shared" si="6"/>
        <v>12.268963585336236</v>
      </c>
      <c r="M16" s="3">
        <f t="shared" si="7"/>
        <v>3617.0806803496416</v>
      </c>
    </row>
    <row r="17" spans="1:13" x14ac:dyDescent="0.25">
      <c r="A17">
        <v>9</v>
      </c>
      <c r="B17" s="22">
        <v>44348</v>
      </c>
      <c r="C17" s="23">
        <f t="shared" si="0"/>
        <v>75.877358836565108</v>
      </c>
      <c r="D17" s="23">
        <f t="shared" si="1"/>
        <v>52.269124706850079</v>
      </c>
      <c r="E17" s="23">
        <f t="shared" si="2"/>
        <v>23.60823412971504</v>
      </c>
      <c r="F17" s="3">
        <f t="shared" si="3"/>
        <v>7030.2011142076617</v>
      </c>
      <c r="H17">
        <v>69</v>
      </c>
      <c r="I17" s="22">
        <v>46174</v>
      </c>
      <c r="J17" s="23">
        <f t="shared" si="4"/>
        <v>75.877358836565108</v>
      </c>
      <c r="K17" s="23">
        <f t="shared" si="5"/>
        <v>63.820423235399637</v>
      </c>
      <c r="L17" s="23">
        <f t="shared" si="6"/>
        <v>12.056935601165474</v>
      </c>
      <c r="M17" s="3">
        <f t="shared" si="7"/>
        <v>3553.260257114242</v>
      </c>
    </row>
    <row r="18" spans="1:13" x14ac:dyDescent="0.25">
      <c r="A18">
        <v>10</v>
      </c>
      <c r="B18" s="22">
        <v>44378</v>
      </c>
      <c r="C18" s="23">
        <f t="shared" si="0"/>
        <v>75.877358836565108</v>
      </c>
      <c r="D18" s="23">
        <f t="shared" si="1"/>
        <v>52.443355122539572</v>
      </c>
      <c r="E18" s="23">
        <f t="shared" si="2"/>
        <v>23.434003714025536</v>
      </c>
      <c r="F18" s="3">
        <f t="shared" si="3"/>
        <v>6977.7577590851224</v>
      </c>
      <c r="H18">
        <v>70</v>
      </c>
      <c r="I18" s="22">
        <v>46204</v>
      </c>
      <c r="J18" s="23">
        <f t="shared" si="4"/>
        <v>75.877358836565108</v>
      </c>
      <c r="K18" s="23">
        <f t="shared" si="5"/>
        <v>64.03315797951764</v>
      </c>
      <c r="L18" s="23">
        <f t="shared" si="6"/>
        <v>11.844200857047474</v>
      </c>
      <c r="M18" s="3">
        <f t="shared" si="7"/>
        <v>3489.2270991347245</v>
      </c>
    </row>
    <row r="19" spans="1:13" x14ac:dyDescent="0.25">
      <c r="A19">
        <v>11</v>
      </c>
      <c r="B19" s="22">
        <v>44409</v>
      </c>
      <c r="C19" s="23">
        <f t="shared" si="0"/>
        <v>75.877358836565108</v>
      </c>
      <c r="D19" s="23">
        <f t="shared" si="1"/>
        <v>52.618166306281381</v>
      </c>
      <c r="E19" s="23">
        <f t="shared" si="2"/>
        <v>23.259192530283741</v>
      </c>
      <c r="F19" s="3">
        <f t="shared" si="3"/>
        <v>6925.1395927788408</v>
      </c>
      <c r="H19">
        <v>71</v>
      </c>
      <c r="I19" s="22">
        <v>46235</v>
      </c>
      <c r="J19" s="23">
        <f t="shared" si="4"/>
        <v>75.877358836565108</v>
      </c>
      <c r="K19" s="23">
        <f t="shared" si="5"/>
        <v>64.246601839449369</v>
      </c>
      <c r="L19" s="23">
        <f t="shared" si="6"/>
        <v>11.63075699711575</v>
      </c>
      <c r="M19" s="3">
        <f t="shared" si="7"/>
        <v>3424.9804972952752</v>
      </c>
    </row>
    <row r="20" spans="1:13" x14ac:dyDescent="0.25">
      <c r="A20">
        <v>12</v>
      </c>
      <c r="B20" s="22">
        <v>44440</v>
      </c>
      <c r="C20" s="23">
        <f t="shared" si="0"/>
        <v>75.877358836565108</v>
      </c>
      <c r="D20" s="23">
        <f t="shared" si="1"/>
        <v>52.793560193968986</v>
      </c>
      <c r="E20" s="23">
        <f t="shared" si="2"/>
        <v>23.083798642596136</v>
      </c>
      <c r="F20" s="3">
        <f t="shared" si="3"/>
        <v>6872.3460325848719</v>
      </c>
      <c r="H20">
        <v>72</v>
      </c>
      <c r="I20" s="22">
        <v>46266</v>
      </c>
      <c r="J20" s="23">
        <f t="shared" si="4"/>
        <v>75.877358836565108</v>
      </c>
      <c r="K20" s="23">
        <f t="shared" si="5"/>
        <v>64.460757178914207</v>
      </c>
      <c r="L20" s="23">
        <f t="shared" si="6"/>
        <v>11.416601657650919</v>
      </c>
      <c r="M20" s="3">
        <f t="shared" si="7"/>
        <v>3360.5197401163609</v>
      </c>
    </row>
    <row r="21" spans="1:13" x14ac:dyDescent="0.25">
      <c r="A21">
        <v>13</v>
      </c>
      <c r="B21" s="22">
        <v>44470</v>
      </c>
      <c r="C21" s="23">
        <f t="shared" si="0"/>
        <v>75.877358836565108</v>
      </c>
      <c r="D21" s="23">
        <f t="shared" si="1"/>
        <v>52.969538727948873</v>
      </c>
      <c r="E21" s="23">
        <f t="shared" si="2"/>
        <v>22.907820108616235</v>
      </c>
      <c r="F21" s="3">
        <f t="shared" si="3"/>
        <v>6819.3764938569229</v>
      </c>
      <c r="H21">
        <v>73</v>
      </c>
      <c r="I21" s="22">
        <v>46296</v>
      </c>
      <c r="J21" s="23">
        <f t="shared" si="4"/>
        <v>75.877358836565108</v>
      </c>
      <c r="K21" s="23">
        <f t="shared" si="5"/>
        <v>64.675626369510582</v>
      </c>
      <c r="L21" s="23">
        <f t="shared" si="6"/>
        <v>11.201732467054535</v>
      </c>
      <c r="M21" s="3">
        <f t="shared" si="7"/>
        <v>3295.8441137468503</v>
      </c>
    </row>
    <row r="22" spans="1:13" x14ac:dyDescent="0.25">
      <c r="A22">
        <v>14</v>
      </c>
      <c r="B22" s="22">
        <v>44501</v>
      </c>
      <c r="C22" s="23">
        <f t="shared" si="0"/>
        <v>75.877358836565108</v>
      </c>
      <c r="D22" s="23">
        <f t="shared" si="1"/>
        <v>53.146103857042036</v>
      </c>
      <c r="E22" s="23">
        <f t="shared" si="2"/>
        <v>22.731254979523072</v>
      </c>
      <c r="F22" s="3">
        <f t="shared" si="3"/>
        <v>6766.2303899998806</v>
      </c>
      <c r="H22">
        <v>74</v>
      </c>
      <c r="I22" s="22">
        <v>46327</v>
      </c>
      <c r="J22" s="23">
        <f t="shared" si="4"/>
        <v>75.877358836565108</v>
      </c>
      <c r="K22" s="23">
        <f t="shared" si="5"/>
        <v>64.891211790742275</v>
      </c>
      <c r="L22" s="23">
        <f t="shared" si="6"/>
        <v>10.986147045822834</v>
      </c>
      <c r="M22" s="3">
        <f t="shared" si="7"/>
        <v>3230.9529019561082</v>
      </c>
    </row>
    <row r="23" spans="1:13" x14ac:dyDescent="0.25">
      <c r="A23">
        <v>15</v>
      </c>
      <c r="B23" s="22">
        <v>44531</v>
      </c>
      <c r="C23" s="23">
        <f t="shared" si="0"/>
        <v>75.877358836565108</v>
      </c>
      <c r="D23" s="23">
        <f t="shared" si="1"/>
        <v>53.323257536565507</v>
      </c>
      <c r="E23" s="23">
        <f t="shared" si="2"/>
        <v>22.554101299999601</v>
      </c>
      <c r="F23" s="3">
        <f t="shared" si="3"/>
        <v>6712.9071324633151</v>
      </c>
      <c r="H23">
        <v>75</v>
      </c>
      <c r="I23" s="22">
        <v>46357</v>
      </c>
      <c r="J23" s="23">
        <f t="shared" si="4"/>
        <v>75.877358836565108</v>
      </c>
      <c r="K23" s="23">
        <f t="shared" si="5"/>
        <v>65.107515830044747</v>
      </c>
      <c r="L23" s="23">
        <f t="shared" si="6"/>
        <v>10.769843006520359</v>
      </c>
      <c r="M23" s="3">
        <f t="shared" si="7"/>
        <v>3165.8453861260637</v>
      </c>
    </row>
    <row r="24" spans="1:13" x14ac:dyDescent="0.25">
      <c r="A24">
        <v>16</v>
      </c>
      <c r="B24" s="22">
        <v>44562</v>
      </c>
      <c r="C24" s="23">
        <f t="shared" si="0"/>
        <v>75.877358836565108</v>
      </c>
      <c r="D24" s="23">
        <f t="shared" si="1"/>
        <v>53.501001728354069</v>
      </c>
      <c r="E24" s="23">
        <f t="shared" si="2"/>
        <v>22.376357108211053</v>
      </c>
      <c r="F24" s="3">
        <f t="shared" si="3"/>
        <v>6659.4061307349612</v>
      </c>
      <c r="H24">
        <v>76</v>
      </c>
      <c r="I24" s="22">
        <v>46388</v>
      </c>
      <c r="J24" s="23">
        <f t="shared" si="4"/>
        <v>75.877358836565108</v>
      </c>
      <c r="K24" s="23">
        <f t="shared" si="5"/>
        <v>65.324540882811561</v>
      </c>
      <c r="L24" s="23">
        <f t="shared" si="6"/>
        <v>10.552817953753545</v>
      </c>
      <c r="M24" s="3">
        <f t="shared" si="7"/>
        <v>3100.5208452432521</v>
      </c>
    </row>
    <row r="25" spans="1:13" x14ac:dyDescent="0.25">
      <c r="A25">
        <v>17</v>
      </c>
      <c r="B25" s="22">
        <v>44593</v>
      </c>
      <c r="C25" s="23">
        <f t="shared" si="0"/>
        <v>75.877358836565108</v>
      </c>
      <c r="D25" s="23">
        <f t="shared" si="1"/>
        <v>53.679338400781909</v>
      </c>
      <c r="E25" s="23">
        <f t="shared" si="2"/>
        <v>22.198020435783206</v>
      </c>
      <c r="F25" s="3">
        <f t="shared" si="3"/>
        <v>6605.7267923341797</v>
      </c>
      <c r="H25">
        <v>77</v>
      </c>
      <c r="I25" s="22">
        <v>46419</v>
      </c>
      <c r="J25" s="23">
        <f t="shared" si="4"/>
        <v>75.877358836565108</v>
      </c>
      <c r="K25" s="23">
        <f t="shared" si="5"/>
        <v>65.542289352420937</v>
      </c>
      <c r="L25" s="23">
        <f t="shared" si="6"/>
        <v>10.335069484144173</v>
      </c>
      <c r="M25" s="3">
        <f t="shared" si="7"/>
        <v>3034.9785558908311</v>
      </c>
    </row>
    <row r="26" spans="1:13" x14ac:dyDescent="0.25">
      <c r="A26">
        <v>18</v>
      </c>
      <c r="B26" s="22">
        <v>44621</v>
      </c>
      <c r="C26" s="23">
        <f t="shared" si="0"/>
        <v>75.877358836565108</v>
      </c>
      <c r="D26" s="23">
        <f t="shared" si="1"/>
        <v>53.858269528784518</v>
      </c>
      <c r="E26" s="23">
        <f t="shared" si="2"/>
        <v>22.019089307780593</v>
      </c>
      <c r="F26" s="3">
        <f t="shared" si="3"/>
        <v>6551.8685228053955</v>
      </c>
      <c r="H26">
        <v>78</v>
      </c>
      <c r="I26" s="22">
        <v>46447</v>
      </c>
      <c r="J26" s="23">
        <f t="shared" si="4"/>
        <v>75.877358836565108</v>
      </c>
      <c r="K26" s="23">
        <f t="shared" si="5"/>
        <v>65.760763650262348</v>
      </c>
      <c r="L26" s="23">
        <f t="shared" si="6"/>
        <v>10.116595186302769</v>
      </c>
      <c r="M26" s="3">
        <f t="shared" si="7"/>
        <v>2969.2177922405685</v>
      </c>
    </row>
    <row r="27" spans="1:13" x14ac:dyDescent="0.25">
      <c r="A27">
        <v>19</v>
      </c>
      <c r="B27" s="22">
        <v>44652</v>
      </c>
      <c r="C27" s="23">
        <f t="shared" si="0"/>
        <v>75.877358836565108</v>
      </c>
      <c r="D27" s="23">
        <f t="shared" si="1"/>
        <v>54.037797093880471</v>
      </c>
      <c r="E27" s="23">
        <f t="shared" si="2"/>
        <v>21.839561742684651</v>
      </c>
      <c r="F27" s="3">
        <f t="shared" si="3"/>
        <v>6497.8307257115148</v>
      </c>
      <c r="H27">
        <v>79</v>
      </c>
      <c r="I27" s="22">
        <v>46478</v>
      </c>
      <c r="J27" s="23">
        <f t="shared" si="4"/>
        <v>75.877358836565108</v>
      </c>
      <c r="K27" s="23">
        <f t="shared" si="5"/>
        <v>65.979966195763225</v>
      </c>
      <c r="L27" s="23">
        <f t="shared" si="6"/>
        <v>9.8973926408018951</v>
      </c>
      <c r="M27" s="3">
        <f t="shared" si="7"/>
        <v>2903.2378260448054</v>
      </c>
    </row>
    <row r="28" spans="1:13" x14ac:dyDescent="0.25">
      <c r="A28">
        <v>20</v>
      </c>
      <c r="B28" s="22">
        <v>44682</v>
      </c>
      <c r="C28" s="23">
        <f t="shared" si="0"/>
        <v>75.877358836565108</v>
      </c>
      <c r="D28" s="23">
        <f t="shared" si="1"/>
        <v>54.217923084193401</v>
      </c>
      <c r="E28" s="23">
        <f t="shared" si="2"/>
        <v>21.65943575237171</v>
      </c>
      <c r="F28" s="3">
        <f t="shared" si="3"/>
        <v>6443.6128026273218</v>
      </c>
      <c r="H28">
        <v>80</v>
      </c>
      <c r="I28" s="22">
        <v>46508</v>
      </c>
      <c r="J28" s="23">
        <f t="shared" si="4"/>
        <v>75.877358836565108</v>
      </c>
      <c r="K28" s="23">
        <f t="shared" si="5"/>
        <v>66.199899416415761</v>
      </c>
      <c r="L28" s="23">
        <f t="shared" si="6"/>
        <v>9.6774594201493507</v>
      </c>
      <c r="M28" s="3">
        <f t="shared" si="7"/>
        <v>2837.0379266283894</v>
      </c>
    </row>
    <row r="29" spans="1:13" x14ac:dyDescent="0.25">
      <c r="A29">
        <v>21</v>
      </c>
      <c r="B29" s="22">
        <v>44713</v>
      </c>
      <c r="C29" s="23">
        <f t="shared" si="0"/>
        <v>75.877358836565108</v>
      </c>
      <c r="D29" s="23">
        <f t="shared" si="1"/>
        <v>54.398649494474043</v>
      </c>
      <c r="E29" s="23">
        <f t="shared" si="2"/>
        <v>21.478709342091069</v>
      </c>
      <c r="F29" s="3">
        <f t="shared" si="3"/>
        <v>6389.214153132848</v>
      </c>
      <c r="H29">
        <v>81</v>
      </c>
      <c r="I29" s="22">
        <v>46539</v>
      </c>
      <c r="J29" s="23">
        <f t="shared" si="4"/>
        <v>75.877358836565108</v>
      </c>
      <c r="K29" s="23">
        <f t="shared" si="5"/>
        <v>66.42056574780382</v>
      </c>
      <c r="L29" s="23">
        <f t="shared" si="6"/>
        <v>9.4567930887612963</v>
      </c>
      <c r="M29" s="3">
        <f t="shared" si="7"/>
        <v>2770.6173608805857</v>
      </c>
    </row>
    <row r="30" spans="1:13" x14ac:dyDescent="0.25">
      <c r="A30">
        <v>22</v>
      </c>
      <c r="B30" s="22">
        <v>44743</v>
      </c>
      <c r="C30" s="23">
        <f t="shared" si="0"/>
        <v>75.877358836565108</v>
      </c>
      <c r="D30" s="23">
        <f t="shared" si="1"/>
        <v>54.579978326122294</v>
      </c>
      <c r="E30" s="23">
        <f t="shared" si="2"/>
        <v>21.297380510442821</v>
      </c>
      <c r="F30" s="3">
        <f t="shared" si="3"/>
        <v>6334.6341748067252</v>
      </c>
      <c r="H30">
        <v>82</v>
      </c>
      <c r="I30" s="22">
        <v>46569</v>
      </c>
      <c r="J30" s="23">
        <f t="shared" si="4"/>
        <v>75.877358836565108</v>
      </c>
      <c r="K30" s="23">
        <f t="shared" si="5"/>
        <v>66.641967633629832</v>
      </c>
      <c r="L30" s="23">
        <f t="shared" si="6"/>
        <v>9.2353912029352845</v>
      </c>
      <c r="M30" s="3">
        <f t="shared" si="7"/>
        <v>2703.9753932469557</v>
      </c>
    </row>
    <row r="31" spans="1:13" x14ac:dyDescent="0.25">
      <c r="A31">
        <v>23</v>
      </c>
      <c r="B31" s="22">
        <v>44774</v>
      </c>
      <c r="C31" s="23">
        <f t="shared" si="0"/>
        <v>75.877358836565108</v>
      </c>
      <c r="D31" s="23">
        <f t="shared" si="1"/>
        <v>54.761911587209362</v>
      </c>
      <c r="E31" s="23">
        <f t="shared" si="2"/>
        <v>21.11544724935575</v>
      </c>
      <c r="F31" s="3">
        <f t="shared" si="3"/>
        <v>6279.8722632195158</v>
      </c>
      <c r="H31">
        <v>83</v>
      </c>
      <c r="I31" s="22">
        <v>46600</v>
      </c>
      <c r="J31" s="23">
        <f t="shared" si="4"/>
        <v>75.877358836565108</v>
      </c>
      <c r="K31" s="23">
        <f t="shared" si="5"/>
        <v>66.864107525741915</v>
      </c>
      <c r="L31" s="23">
        <f t="shared" si="6"/>
        <v>9.0132513108231862</v>
      </c>
      <c r="M31" s="3">
        <f t="shared" si="7"/>
        <v>2637.1112857212138</v>
      </c>
    </row>
    <row r="32" spans="1:13" x14ac:dyDescent="0.25">
      <c r="A32">
        <v>24</v>
      </c>
      <c r="B32" s="22">
        <v>44805</v>
      </c>
      <c r="C32" s="23">
        <f t="shared" si="0"/>
        <v>75.877358836565108</v>
      </c>
      <c r="D32" s="23">
        <f t="shared" si="1"/>
        <v>54.944451292500069</v>
      </c>
      <c r="E32" s="23">
        <f t="shared" si="2"/>
        <v>20.932907544065046</v>
      </c>
      <c r="F32" s="3">
        <f t="shared" si="3"/>
        <v>6224.9278119270157</v>
      </c>
      <c r="H32">
        <v>84</v>
      </c>
      <c r="I32" s="22">
        <v>46631</v>
      </c>
      <c r="J32" s="23">
        <f t="shared" si="4"/>
        <v>75.877358836565108</v>
      </c>
      <c r="K32" s="23">
        <f t="shared" si="5"/>
        <v>67.086987884161061</v>
      </c>
      <c r="L32" s="23">
        <f t="shared" si="6"/>
        <v>8.7903709524040465</v>
      </c>
      <c r="M32" s="3">
        <f t="shared" si="7"/>
        <v>2570.0242978370529</v>
      </c>
    </row>
    <row r="33" spans="1:13" x14ac:dyDescent="0.25">
      <c r="A33">
        <v>25</v>
      </c>
      <c r="B33" s="22">
        <v>44835</v>
      </c>
      <c r="C33" s="23">
        <f t="shared" si="0"/>
        <v>75.877358836565108</v>
      </c>
      <c r="D33" s="23">
        <f t="shared" si="1"/>
        <v>55.127599463475072</v>
      </c>
      <c r="E33" s="23">
        <f t="shared" si="2"/>
        <v>20.74975937309005</v>
      </c>
      <c r="F33" s="3">
        <f t="shared" si="3"/>
        <v>6169.8002124635404</v>
      </c>
      <c r="H33">
        <v>85</v>
      </c>
      <c r="I33" s="22">
        <v>46661</v>
      </c>
      <c r="J33" s="23">
        <f t="shared" si="4"/>
        <v>75.877358836565108</v>
      </c>
      <c r="K33" s="23">
        <f t="shared" si="5"/>
        <v>67.310611177108271</v>
      </c>
      <c r="L33" s="23">
        <f t="shared" si="6"/>
        <v>8.5667476594568441</v>
      </c>
      <c r="M33" s="3">
        <f t="shared" si="7"/>
        <v>2502.7136866599449</v>
      </c>
    </row>
    <row r="34" spans="1:13" x14ac:dyDescent="0.25">
      <c r="A34">
        <v>26</v>
      </c>
      <c r="B34" s="22">
        <v>44866</v>
      </c>
      <c r="C34" s="23">
        <f t="shared" si="0"/>
        <v>75.877358836565108</v>
      </c>
      <c r="D34" s="23">
        <f t="shared" si="1"/>
        <v>55.311358128353319</v>
      </c>
      <c r="E34" s="23">
        <f t="shared" si="2"/>
        <v>20.566000708211799</v>
      </c>
      <c r="F34" s="3">
        <f t="shared" si="3"/>
        <v>6114.4888543351872</v>
      </c>
      <c r="H34">
        <v>86</v>
      </c>
      <c r="I34" s="22">
        <v>46692</v>
      </c>
      <c r="J34" s="23">
        <f t="shared" si="4"/>
        <v>75.877358836565108</v>
      </c>
      <c r="K34" s="23">
        <f t="shared" si="5"/>
        <v>67.534979881031973</v>
      </c>
      <c r="L34" s="23">
        <f t="shared" si="6"/>
        <v>8.3423789555331478</v>
      </c>
      <c r="M34" s="3">
        <f t="shared" si="7"/>
        <v>2435.1787067789128</v>
      </c>
    </row>
    <row r="35" spans="1:13" x14ac:dyDescent="0.25">
      <c r="A35">
        <v>27</v>
      </c>
      <c r="B35" s="22">
        <v>44896</v>
      </c>
      <c r="C35" s="23">
        <f t="shared" si="0"/>
        <v>75.877358836565108</v>
      </c>
      <c r="D35" s="23">
        <f t="shared" si="1"/>
        <v>55.495729322114499</v>
      </c>
      <c r="E35" s="23">
        <f t="shared" si="2"/>
        <v>20.381629514450623</v>
      </c>
      <c r="F35" s="3">
        <f t="shared" si="3"/>
        <v>6058.993125013073</v>
      </c>
      <c r="H35">
        <v>87</v>
      </c>
      <c r="I35" s="22">
        <v>46722</v>
      </c>
      <c r="J35" s="23">
        <f t="shared" si="4"/>
        <v>75.877358836565108</v>
      </c>
      <c r="K35" s="23">
        <f t="shared" si="5"/>
        <v>67.760096480635411</v>
      </c>
      <c r="L35" s="23">
        <f t="shared" si="6"/>
        <v>8.117262355929709</v>
      </c>
      <c r="M35" s="3">
        <f t="shared" si="7"/>
        <v>2367.4186102982776</v>
      </c>
    </row>
    <row r="36" spans="1:13" x14ac:dyDescent="0.25">
      <c r="A36">
        <v>28</v>
      </c>
      <c r="B36" s="22">
        <v>44927</v>
      </c>
      <c r="C36" s="23">
        <f t="shared" si="0"/>
        <v>75.877358836565108</v>
      </c>
      <c r="D36" s="23">
        <f t="shared" si="1"/>
        <v>55.680715086521538</v>
      </c>
      <c r="E36" s="23">
        <f t="shared" si="2"/>
        <v>20.19664375004357</v>
      </c>
      <c r="F36" s="3">
        <f t="shared" si="3"/>
        <v>6003.3124099265515</v>
      </c>
      <c r="H36">
        <v>88</v>
      </c>
      <c r="I36" s="22">
        <v>46753</v>
      </c>
      <c r="J36" s="23">
        <f t="shared" si="4"/>
        <v>75.877358836565108</v>
      </c>
      <c r="K36" s="23">
        <f t="shared" si="5"/>
        <v>67.985963468904188</v>
      </c>
      <c r="L36" s="23">
        <f t="shared" si="6"/>
        <v>7.8913953676609232</v>
      </c>
      <c r="M36" s="3">
        <f t="shared" si="7"/>
        <v>2299.4326468293734</v>
      </c>
    </row>
    <row r="37" spans="1:13" x14ac:dyDescent="0.25">
      <c r="A37">
        <v>29</v>
      </c>
      <c r="B37" s="22">
        <v>44958</v>
      </c>
      <c r="C37" s="23">
        <f t="shared" si="0"/>
        <v>75.877358836565108</v>
      </c>
      <c r="D37" s="23">
        <f t="shared" si="1"/>
        <v>55.866317470143272</v>
      </c>
      <c r="E37" s="23">
        <f t="shared" si="2"/>
        <v>20.011041366421832</v>
      </c>
      <c r="F37" s="3">
        <f t="shared" si="3"/>
        <v>5947.4460924564082</v>
      </c>
      <c r="H37">
        <v>89</v>
      </c>
      <c r="I37" s="22">
        <v>46784</v>
      </c>
      <c r="J37" s="23">
        <f t="shared" si="4"/>
        <v>75.877358836565108</v>
      </c>
      <c r="K37" s="23">
        <f t="shared" si="5"/>
        <v>68.212583347133872</v>
      </c>
      <c r="L37" s="23">
        <f t="shared" si="6"/>
        <v>7.6647754894312419</v>
      </c>
      <c r="M37" s="3">
        <f t="shared" si="7"/>
        <v>2231.2200634822398</v>
      </c>
    </row>
    <row r="38" spans="1:13" x14ac:dyDescent="0.25">
      <c r="A38">
        <v>30</v>
      </c>
      <c r="B38" s="22">
        <v>44986</v>
      </c>
      <c r="C38" s="23">
        <f t="shared" si="0"/>
        <v>75.877358836565108</v>
      </c>
      <c r="D38" s="23">
        <f t="shared" si="1"/>
        <v>56.052538528377085</v>
      </c>
      <c r="E38" s="23">
        <f t="shared" si="2"/>
        <v>19.82482030818802</v>
      </c>
      <c r="F38" s="3">
        <f t="shared" si="3"/>
        <v>5891.393553928031</v>
      </c>
      <c r="H38">
        <v>90</v>
      </c>
      <c r="I38" s="22">
        <v>46813</v>
      </c>
      <c r="J38" s="23">
        <f t="shared" si="4"/>
        <v>75.877358836565108</v>
      </c>
      <c r="K38" s="23">
        <f t="shared" si="5"/>
        <v>68.43995862495764</v>
      </c>
      <c r="L38" s="23">
        <f t="shared" si="6"/>
        <v>7.4374002116074633</v>
      </c>
      <c r="M38" s="3">
        <f t="shared" si="7"/>
        <v>2162.7801048572819</v>
      </c>
    </row>
    <row r="39" spans="1:13" x14ac:dyDescent="0.25">
      <c r="A39">
        <v>31</v>
      </c>
      <c r="B39" s="22">
        <v>45017</v>
      </c>
      <c r="C39" s="23">
        <f t="shared" si="0"/>
        <v>75.877358836565108</v>
      </c>
      <c r="D39" s="23">
        <f t="shared" si="1"/>
        <v>56.239380323471671</v>
      </c>
      <c r="E39" s="23">
        <f t="shared" si="2"/>
        <v>19.637978513093433</v>
      </c>
      <c r="F39" s="3">
        <f t="shared" si="3"/>
        <v>5835.1541736045592</v>
      </c>
      <c r="H39">
        <v>91</v>
      </c>
      <c r="I39" s="22">
        <v>46844</v>
      </c>
      <c r="J39" s="23">
        <f t="shared" si="4"/>
        <v>75.877358836565108</v>
      </c>
      <c r="K39" s="23">
        <f t="shared" si="5"/>
        <v>68.668091820374173</v>
      </c>
      <c r="L39" s="23">
        <f t="shared" si="6"/>
        <v>7.2092670161909389</v>
      </c>
      <c r="M39" s="3">
        <f t="shared" si="7"/>
        <v>2094.1120130369077</v>
      </c>
    </row>
    <row r="40" spans="1:13" x14ac:dyDescent="0.25">
      <c r="A40">
        <v>32</v>
      </c>
      <c r="B40" s="22">
        <v>45047</v>
      </c>
      <c r="C40" s="23">
        <f t="shared" si="0"/>
        <v>75.877358836565108</v>
      </c>
      <c r="D40" s="23">
        <f t="shared" si="1"/>
        <v>56.426844924549933</v>
      </c>
      <c r="E40" s="23">
        <f t="shared" si="2"/>
        <v>19.450513912015193</v>
      </c>
      <c r="F40" s="3">
        <f t="shared" si="3"/>
        <v>5778.7273286800091</v>
      </c>
      <c r="H40">
        <v>92</v>
      </c>
      <c r="I40" s="22">
        <v>46874</v>
      </c>
      <c r="J40" s="23">
        <f t="shared" si="4"/>
        <v>75.877358836565108</v>
      </c>
      <c r="K40" s="23">
        <f t="shared" si="5"/>
        <v>68.896985459775422</v>
      </c>
      <c r="L40" s="23">
        <f t="shared" si="6"/>
        <v>6.9803733767896894</v>
      </c>
      <c r="M40" s="3">
        <f t="shared" si="7"/>
        <v>2025.2150275771323</v>
      </c>
    </row>
    <row r="41" spans="1:13" x14ac:dyDescent="0.25">
      <c r="A41">
        <v>33</v>
      </c>
      <c r="B41" s="22">
        <v>45078</v>
      </c>
      <c r="C41" s="23">
        <f t="shared" si="0"/>
        <v>75.877358836565108</v>
      </c>
      <c r="D41" s="23">
        <f t="shared" si="1"/>
        <v>56.61493440763175</v>
      </c>
      <c r="E41" s="23">
        <f t="shared" si="2"/>
        <v>19.262424428933361</v>
      </c>
      <c r="F41" s="3">
        <f t="shared" si="3"/>
        <v>5722.1123942723771</v>
      </c>
      <c r="H41">
        <v>93</v>
      </c>
      <c r="I41" s="22">
        <v>46905</v>
      </c>
      <c r="J41" s="23">
        <f t="shared" si="4"/>
        <v>75.877358836565108</v>
      </c>
      <c r="K41" s="23">
        <f t="shared" si="5"/>
        <v>69.12664207797468</v>
      </c>
      <c r="L41" s="23">
        <f t="shared" si="6"/>
        <v>6.7507167585904382</v>
      </c>
      <c r="M41" s="3">
        <f t="shared" si="7"/>
        <v>1956.0883854991575</v>
      </c>
    </row>
    <row r="42" spans="1:13" x14ac:dyDescent="0.25">
      <c r="A42">
        <v>34</v>
      </c>
      <c r="B42" s="22">
        <v>45108</v>
      </c>
      <c r="C42" s="23">
        <f t="shared" si="0"/>
        <v>75.877358836565108</v>
      </c>
      <c r="D42" s="23">
        <f t="shared" si="1"/>
        <v>56.803650855657196</v>
      </c>
      <c r="E42" s="23">
        <f t="shared" si="2"/>
        <v>19.073707980907919</v>
      </c>
      <c r="F42" s="3">
        <f t="shared" si="3"/>
        <v>5665.3087434167201</v>
      </c>
      <c r="H42">
        <v>94</v>
      </c>
      <c r="I42" s="22">
        <v>46935</v>
      </c>
      <c r="J42" s="23">
        <f t="shared" si="4"/>
        <v>75.877358836565108</v>
      </c>
      <c r="K42" s="23">
        <f t="shared" si="5"/>
        <v>69.357064218234584</v>
      </c>
      <c r="L42" s="23">
        <f t="shared" si="6"/>
        <v>6.5202946183305244</v>
      </c>
      <c r="M42" s="3">
        <f t="shared" si="7"/>
        <v>1886.7313212809229</v>
      </c>
    </row>
    <row r="43" spans="1:13" x14ac:dyDescent="0.25">
      <c r="A43">
        <v>35</v>
      </c>
      <c r="B43" s="22">
        <v>45139</v>
      </c>
      <c r="C43" s="23">
        <f t="shared" si="0"/>
        <v>75.877358836565108</v>
      </c>
      <c r="D43" s="23">
        <f t="shared" si="1"/>
        <v>56.992996358509373</v>
      </c>
      <c r="E43" s="23">
        <f t="shared" si="2"/>
        <v>18.884362478055731</v>
      </c>
      <c r="F43" s="3">
        <f t="shared" si="3"/>
        <v>5608.3157470582109</v>
      </c>
      <c r="H43">
        <v>95</v>
      </c>
      <c r="I43" s="22">
        <v>46966</v>
      </c>
      <c r="J43" s="23">
        <f t="shared" si="4"/>
        <v>75.877358836565108</v>
      </c>
      <c r="K43" s="23">
        <f t="shared" si="5"/>
        <v>69.588254432295372</v>
      </c>
      <c r="L43" s="23">
        <f t="shared" si="6"/>
        <v>6.2891044042697422</v>
      </c>
      <c r="M43" s="3">
        <f t="shared" si="7"/>
        <v>1817.1430668486275</v>
      </c>
    </row>
    <row r="44" spans="1:13" x14ac:dyDescent="0.25">
      <c r="A44">
        <v>36</v>
      </c>
      <c r="B44" s="22">
        <v>45170</v>
      </c>
      <c r="C44" s="23">
        <f t="shared" si="0"/>
        <v>75.877358836565108</v>
      </c>
      <c r="D44" s="23">
        <f t="shared" si="1"/>
        <v>57.182973013037738</v>
      </c>
      <c r="E44" s="23">
        <f t="shared" si="2"/>
        <v>18.694385823527369</v>
      </c>
      <c r="F44" s="3">
        <f t="shared" si="3"/>
        <v>5551.1327740451734</v>
      </c>
      <c r="H44">
        <v>96</v>
      </c>
      <c r="I44" s="22">
        <v>46997</v>
      </c>
      <c r="J44" s="23">
        <f t="shared" si="4"/>
        <v>75.877358836565108</v>
      </c>
      <c r="K44" s="23">
        <f t="shared" si="5"/>
        <v>69.820215280403033</v>
      </c>
      <c r="L44" s="23">
        <f t="shared" si="6"/>
        <v>6.0571435561620914</v>
      </c>
      <c r="M44" s="3">
        <f t="shared" si="7"/>
        <v>1747.3228515682245</v>
      </c>
    </row>
    <row r="45" spans="1:13" x14ac:dyDescent="0.25">
      <c r="A45">
        <v>37</v>
      </c>
      <c r="B45" s="22">
        <v>45200</v>
      </c>
      <c r="C45" s="23">
        <f t="shared" si="0"/>
        <v>75.877358836565108</v>
      </c>
      <c r="D45" s="23">
        <f t="shared" si="1"/>
        <v>57.373582923081209</v>
      </c>
      <c r="E45" s="23">
        <f t="shared" si="2"/>
        <v>18.503775913483906</v>
      </c>
      <c r="F45" s="3">
        <f t="shared" si="3"/>
        <v>5493.7591911220925</v>
      </c>
      <c r="H45">
        <v>97</v>
      </c>
      <c r="I45" s="22">
        <v>47027</v>
      </c>
      <c r="J45" s="23">
        <f t="shared" si="4"/>
        <v>75.877358836565108</v>
      </c>
      <c r="K45" s="23">
        <f t="shared" si="5"/>
        <v>70.0529493313377</v>
      </c>
      <c r="L45" s="23">
        <f t="shared" si="6"/>
        <v>5.8244095052274147</v>
      </c>
      <c r="M45" s="3">
        <f t="shared" si="7"/>
        <v>1677.2699022368868</v>
      </c>
    </row>
    <row r="46" spans="1:13" x14ac:dyDescent="0.25">
      <c r="A46">
        <v>38</v>
      </c>
      <c r="B46" s="22">
        <v>45231</v>
      </c>
      <c r="C46" s="23">
        <f t="shared" si="0"/>
        <v>75.877358836565108</v>
      </c>
      <c r="D46" s="23">
        <f t="shared" si="1"/>
        <v>57.564828199491473</v>
      </c>
      <c r="E46" s="23">
        <f t="shared" si="2"/>
        <v>18.312530637073639</v>
      </c>
      <c r="F46" s="3">
        <f t="shared" si="3"/>
        <v>5436.1943629226007</v>
      </c>
      <c r="H46">
        <v>98</v>
      </c>
      <c r="I46" s="22">
        <v>47058</v>
      </c>
      <c r="J46" s="23">
        <f t="shared" si="4"/>
        <v>75.877358836565108</v>
      </c>
      <c r="K46" s="23">
        <f t="shared" si="5"/>
        <v>70.286459162442156</v>
      </c>
      <c r="L46" s="23">
        <f t="shared" si="6"/>
        <v>5.5908996741229551</v>
      </c>
      <c r="M46" s="3">
        <f t="shared" si="7"/>
        <v>1606.9834430744445</v>
      </c>
    </row>
    <row r="47" spans="1:13" x14ac:dyDescent="0.25">
      <c r="A47">
        <v>39</v>
      </c>
      <c r="B47" s="22">
        <v>45261</v>
      </c>
      <c r="C47" s="23">
        <f t="shared" si="0"/>
        <v>75.877358836565108</v>
      </c>
      <c r="D47" s="23">
        <f t="shared" si="1"/>
        <v>57.75671096015644</v>
      </c>
      <c r="E47" s="23">
        <f t="shared" si="2"/>
        <v>18.120647876408665</v>
      </c>
      <c r="F47" s="3">
        <f t="shared" si="3"/>
        <v>5378.4376519624439</v>
      </c>
      <c r="H47">
        <v>99</v>
      </c>
      <c r="I47" s="22">
        <v>47088</v>
      </c>
      <c r="J47" s="23">
        <f t="shared" si="4"/>
        <v>75.877358836565108</v>
      </c>
      <c r="K47" s="23">
        <f t="shared" si="5"/>
        <v>70.520747359650301</v>
      </c>
      <c r="L47" s="23">
        <f t="shared" si="6"/>
        <v>5.3566114769148143</v>
      </c>
      <c r="M47" s="3">
        <f t="shared" si="7"/>
        <v>1536.4626957147941</v>
      </c>
    </row>
    <row r="48" spans="1:13" x14ac:dyDescent="0.25">
      <c r="A48">
        <v>40</v>
      </c>
      <c r="B48" s="22">
        <v>45292</v>
      </c>
      <c r="C48" s="23">
        <f t="shared" si="0"/>
        <v>75.877358836565108</v>
      </c>
      <c r="D48" s="23">
        <f t="shared" si="1"/>
        <v>57.949233330023638</v>
      </c>
      <c r="E48" s="23">
        <f t="shared" si="2"/>
        <v>17.92812550654148</v>
      </c>
      <c r="F48" s="3">
        <f t="shared" si="3"/>
        <v>5320.4884186324198</v>
      </c>
      <c r="H48">
        <v>100</v>
      </c>
      <c r="I48" s="22">
        <v>47119</v>
      </c>
      <c r="J48" s="23">
        <f t="shared" si="4"/>
        <v>75.877358836565108</v>
      </c>
      <c r="K48" s="23">
        <f t="shared" si="5"/>
        <v>70.755816517515811</v>
      </c>
      <c r="L48" s="23">
        <f t="shared" si="6"/>
        <v>5.121542319049313</v>
      </c>
      <c r="M48" s="3">
        <f t="shared" si="7"/>
        <v>1465.7068791972783</v>
      </c>
    </row>
    <row r="49" spans="1:13" x14ac:dyDescent="0.25">
      <c r="A49">
        <v>41</v>
      </c>
      <c r="B49" s="22">
        <v>45323</v>
      </c>
      <c r="C49" s="23">
        <f t="shared" si="0"/>
        <v>75.877358836565108</v>
      </c>
      <c r="D49" s="23">
        <f t="shared" si="1"/>
        <v>58.142397441123713</v>
      </c>
      <c r="E49" s="23">
        <f t="shared" si="2"/>
        <v>17.734961395441399</v>
      </c>
      <c r="F49" s="3">
        <f t="shared" si="3"/>
        <v>5262.3460211912961</v>
      </c>
      <c r="H49">
        <v>101</v>
      </c>
      <c r="I49" s="22">
        <v>47150</v>
      </c>
      <c r="J49" s="23">
        <f t="shared" si="4"/>
        <v>75.877358836565108</v>
      </c>
      <c r="K49" s="23">
        <f t="shared" si="5"/>
        <v>70.991669239240849</v>
      </c>
      <c r="L49" s="23">
        <f t="shared" si="6"/>
        <v>4.8856895973242613</v>
      </c>
      <c r="M49" s="3">
        <f t="shared" si="7"/>
        <v>1394.7152099580376</v>
      </c>
    </row>
    <row r="50" spans="1:13" x14ac:dyDescent="0.25">
      <c r="A50">
        <v>42</v>
      </c>
      <c r="B50" s="22">
        <v>45352</v>
      </c>
      <c r="C50" s="23">
        <f t="shared" si="0"/>
        <v>75.877358836565108</v>
      </c>
      <c r="D50" s="23">
        <f t="shared" si="1"/>
        <v>58.336205432594134</v>
      </c>
      <c r="E50" s="23">
        <f t="shared" si="2"/>
        <v>17.541153403970988</v>
      </c>
      <c r="F50" s="3">
        <f t="shared" si="3"/>
        <v>5204.0098157587017</v>
      </c>
      <c r="H50">
        <v>102</v>
      </c>
      <c r="I50" s="22">
        <v>47178</v>
      </c>
      <c r="J50" s="23">
        <f t="shared" si="4"/>
        <v>75.877358836565108</v>
      </c>
      <c r="K50" s="23">
        <f t="shared" si="5"/>
        <v>71.228308136704982</v>
      </c>
      <c r="L50" s="23">
        <f t="shared" si="6"/>
        <v>4.6490506998601244</v>
      </c>
      <c r="M50" s="3">
        <f t="shared" si="7"/>
        <v>1323.4869018213326</v>
      </c>
    </row>
    <row r="51" spans="1:13" x14ac:dyDescent="0.25">
      <c r="A51">
        <v>43</v>
      </c>
      <c r="B51" s="22">
        <v>45383</v>
      </c>
      <c r="C51" s="23">
        <f t="shared" si="0"/>
        <v>75.877358836565108</v>
      </c>
      <c r="D51" s="23">
        <f t="shared" si="1"/>
        <v>58.530659450702771</v>
      </c>
      <c r="E51" s="23">
        <f t="shared" si="2"/>
        <v>17.346699385862337</v>
      </c>
      <c r="F51" s="3">
        <f t="shared" si="3"/>
        <v>5145.4791563079989</v>
      </c>
      <c r="H51">
        <v>103</v>
      </c>
      <c r="I51" s="22">
        <v>47209</v>
      </c>
      <c r="J51" s="23">
        <f t="shared" si="4"/>
        <v>75.877358836565108</v>
      </c>
      <c r="K51" s="23">
        <f t="shared" si="5"/>
        <v>71.465735830494012</v>
      </c>
      <c r="L51" s="23">
        <f t="shared" si="6"/>
        <v>4.4116230060711077</v>
      </c>
      <c r="M51" s="3">
        <f t="shared" si="7"/>
        <v>1252.0211659908387</v>
      </c>
    </row>
    <row r="52" spans="1:13" x14ac:dyDescent="0.25">
      <c r="A52">
        <v>44</v>
      </c>
      <c r="B52" s="22">
        <v>45413</v>
      </c>
      <c r="C52" s="23">
        <f t="shared" si="0"/>
        <v>75.877358836565108</v>
      </c>
      <c r="D52" s="23">
        <f t="shared" si="1"/>
        <v>58.725761648871782</v>
      </c>
      <c r="E52" s="23">
        <f t="shared" si="2"/>
        <v>17.151597187693326</v>
      </c>
      <c r="F52" s="3">
        <f t="shared" si="3"/>
        <v>5086.7533946591275</v>
      </c>
      <c r="H52">
        <v>104</v>
      </c>
      <c r="I52" s="22">
        <v>47239</v>
      </c>
      <c r="J52" s="23">
        <f t="shared" si="4"/>
        <v>75.877358836565108</v>
      </c>
      <c r="K52" s="23">
        <f t="shared" si="5"/>
        <v>71.703954949928985</v>
      </c>
      <c r="L52" s="23">
        <f t="shared" si="6"/>
        <v>4.1734038866361285</v>
      </c>
      <c r="M52" s="3">
        <f t="shared" si="7"/>
        <v>1180.3172110409096</v>
      </c>
    </row>
    <row r="53" spans="1:13" x14ac:dyDescent="0.25">
      <c r="A53">
        <v>45</v>
      </c>
      <c r="B53" s="22">
        <v>45444</v>
      </c>
      <c r="C53" s="23">
        <f t="shared" si="0"/>
        <v>75.877358836565108</v>
      </c>
      <c r="D53" s="23">
        <f t="shared" si="1"/>
        <v>58.921514187701348</v>
      </c>
      <c r="E53" s="23">
        <f t="shared" si="2"/>
        <v>16.955844648863756</v>
      </c>
      <c r="F53" s="3">
        <f t="shared" si="3"/>
        <v>5027.8318804714263</v>
      </c>
      <c r="H53">
        <v>105</v>
      </c>
      <c r="I53" s="22">
        <v>47270</v>
      </c>
      <c r="J53" s="23">
        <f t="shared" si="4"/>
        <v>75.877358836565108</v>
      </c>
      <c r="K53" s="23">
        <f t="shared" si="5"/>
        <v>71.942968133095405</v>
      </c>
      <c r="L53" s="23">
        <f t="shared" si="6"/>
        <v>3.9343907034696981</v>
      </c>
      <c r="M53" s="3">
        <f t="shared" si="7"/>
        <v>1108.3742429078143</v>
      </c>
    </row>
    <row r="54" spans="1:13" x14ac:dyDescent="0.25">
      <c r="A54">
        <v>46</v>
      </c>
      <c r="B54" s="22">
        <v>45474</v>
      </c>
      <c r="C54" s="23">
        <f t="shared" si="0"/>
        <v>75.877358836565108</v>
      </c>
      <c r="D54" s="23">
        <f t="shared" si="1"/>
        <v>59.117919234993693</v>
      </c>
      <c r="E54" s="23">
        <f t="shared" si="2"/>
        <v>16.759439601571419</v>
      </c>
      <c r="F54" s="3">
        <f t="shared" si="3"/>
        <v>4968.7139612364326</v>
      </c>
      <c r="H54">
        <v>106</v>
      </c>
      <c r="I54" s="22">
        <v>47300</v>
      </c>
      <c r="J54" s="23">
        <f t="shared" si="4"/>
        <v>75.877358836565108</v>
      </c>
      <c r="K54" s="23">
        <f t="shared" si="5"/>
        <v>72.182778026872398</v>
      </c>
      <c r="L54" s="23">
        <f t="shared" si="6"/>
        <v>3.6945808096927135</v>
      </c>
      <c r="M54" s="3">
        <f t="shared" si="7"/>
        <v>1036.1914648809418</v>
      </c>
    </row>
    <row r="55" spans="1:13" x14ac:dyDescent="0.25">
      <c r="A55">
        <v>47</v>
      </c>
      <c r="B55" s="22">
        <v>45505</v>
      </c>
      <c r="C55" s="23">
        <f t="shared" si="0"/>
        <v>75.877358836565108</v>
      </c>
      <c r="D55" s="23">
        <f t="shared" si="1"/>
        <v>59.314978965777001</v>
      </c>
      <c r="E55" s="23">
        <f t="shared" si="2"/>
        <v>16.562379870788106</v>
      </c>
      <c r="F55" s="3">
        <f t="shared" si="3"/>
        <v>4909.3989822706553</v>
      </c>
      <c r="H55">
        <v>107</v>
      </c>
      <c r="I55" s="22">
        <v>47331</v>
      </c>
      <c r="J55" s="23">
        <f t="shared" si="4"/>
        <v>75.877358836565108</v>
      </c>
      <c r="K55" s="23">
        <f t="shared" si="5"/>
        <v>72.423387286961983</v>
      </c>
      <c r="L55" s="23">
        <f t="shared" si="6"/>
        <v>3.4539715496031382</v>
      </c>
      <c r="M55" s="3">
        <f t="shared" si="7"/>
        <v>963.7680775939798</v>
      </c>
    </row>
    <row r="56" spans="1:13" x14ac:dyDescent="0.25">
      <c r="A56">
        <v>48</v>
      </c>
      <c r="B56" s="22">
        <v>45536</v>
      </c>
      <c r="C56" s="23">
        <f t="shared" si="0"/>
        <v>75.877358836565108</v>
      </c>
      <c r="D56" s="23">
        <f t="shared" si="1"/>
        <v>59.512695562329604</v>
      </c>
      <c r="E56" s="23">
        <f t="shared" si="2"/>
        <v>16.364663274235518</v>
      </c>
      <c r="F56" s="3">
        <f t="shared" si="3"/>
        <v>4849.8862867083253</v>
      </c>
      <c r="H56">
        <v>108</v>
      </c>
      <c r="I56" s="22">
        <v>47362</v>
      </c>
      <c r="J56" s="23">
        <f t="shared" si="4"/>
        <v>75.877358836565108</v>
      </c>
      <c r="K56" s="23">
        <f t="shared" si="5"/>
        <v>72.664798577918518</v>
      </c>
      <c r="L56" s="23">
        <f t="shared" si="6"/>
        <v>3.2125602586465991</v>
      </c>
      <c r="M56" s="3">
        <f t="shared" si="7"/>
        <v>891.10327901606126</v>
      </c>
    </row>
    <row r="57" spans="1:13" x14ac:dyDescent="0.25">
      <c r="A57">
        <v>49</v>
      </c>
      <c r="B57" s="22">
        <v>45566</v>
      </c>
      <c r="C57" s="23">
        <f t="shared" si="0"/>
        <v>75.877358836565108</v>
      </c>
      <c r="D57" s="23">
        <f t="shared" si="1"/>
        <v>59.711071214204026</v>
      </c>
      <c r="E57" s="23">
        <f t="shared" si="2"/>
        <v>16.166287622361086</v>
      </c>
      <c r="F57" s="3">
        <f t="shared" si="3"/>
        <v>4790.1752154941214</v>
      </c>
      <c r="H57">
        <v>109</v>
      </c>
      <c r="I57" s="22">
        <v>47392</v>
      </c>
      <c r="J57" s="23">
        <f t="shared" si="4"/>
        <v>75.877358836565108</v>
      </c>
      <c r="K57" s="23">
        <f t="shared" si="5"/>
        <v>72.907014573178245</v>
      </c>
      <c r="L57" s="23">
        <f t="shared" si="6"/>
        <v>2.9703442633868704</v>
      </c>
      <c r="M57" s="3">
        <f t="shared" si="7"/>
        <v>818.19626444288303</v>
      </c>
    </row>
    <row r="58" spans="1:13" x14ac:dyDescent="0.25">
      <c r="A58">
        <v>50</v>
      </c>
      <c r="B58" s="22">
        <v>45597</v>
      </c>
      <c r="C58" s="23">
        <f t="shared" si="0"/>
        <v>75.877358836565108</v>
      </c>
      <c r="D58" s="23">
        <f t="shared" si="1"/>
        <v>59.910108118251379</v>
      </c>
      <c r="E58" s="23">
        <f t="shared" si="2"/>
        <v>15.967250718313739</v>
      </c>
      <c r="F58" s="3">
        <f t="shared" si="3"/>
        <v>4730.2651073758698</v>
      </c>
      <c r="H58">
        <v>110</v>
      </c>
      <c r="I58" s="22">
        <v>47423</v>
      </c>
      <c r="J58" s="23">
        <f t="shared" si="4"/>
        <v>75.877358836565108</v>
      </c>
      <c r="K58" s="23">
        <f t="shared" si="5"/>
        <v>73.150037955088834</v>
      </c>
      <c r="L58" s="23">
        <f t="shared" si="6"/>
        <v>2.7273208814762762</v>
      </c>
      <c r="M58" s="3">
        <f t="shared" si="7"/>
        <v>745.04622648779423</v>
      </c>
    </row>
    <row r="59" spans="1:13" x14ac:dyDescent="0.25">
      <c r="A59">
        <v>51</v>
      </c>
      <c r="B59" s="22">
        <v>45627</v>
      </c>
      <c r="C59" s="23">
        <f t="shared" si="0"/>
        <v>75.877358836565108</v>
      </c>
      <c r="D59" s="23">
        <f t="shared" si="1"/>
        <v>60.10980847864554</v>
      </c>
      <c r="E59" s="23">
        <f t="shared" si="2"/>
        <v>15.767550357919568</v>
      </c>
      <c r="F59" s="3">
        <f t="shared" si="3"/>
        <v>4670.1552988972244</v>
      </c>
      <c r="H59">
        <v>111</v>
      </c>
      <c r="I59" s="22">
        <v>47453</v>
      </c>
      <c r="J59" s="23">
        <f t="shared" si="4"/>
        <v>75.877358836565108</v>
      </c>
      <c r="K59" s="23">
        <f t="shared" si="5"/>
        <v>73.393871414939142</v>
      </c>
      <c r="L59" s="23">
        <f t="shared" si="6"/>
        <v>2.4834874216259792</v>
      </c>
      <c r="M59" s="3">
        <f t="shared" si="7"/>
        <v>671.65235507285513</v>
      </c>
    </row>
    <row r="60" spans="1:13" x14ac:dyDescent="0.25">
      <c r="A60">
        <v>52</v>
      </c>
      <c r="B60" s="22">
        <v>45658</v>
      </c>
      <c r="C60" s="23">
        <f t="shared" si="0"/>
        <v>75.877358836565108</v>
      </c>
      <c r="D60" s="23">
        <f t="shared" si="1"/>
        <v>60.310174506907693</v>
      </c>
      <c r="E60" s="23">
        <f t="shared" si="2"/>
        <v>15.567184329657412</v>
      </c>
      <c r="F60" s="3">
        <f t="shared" si="3"/>
        <v>4609.8451243903164</v>
      </c>
      <c r="H60">
        <v>112</v>
      </c>
      <c r="I60" s="22">
        <v>47484</v>
      </c>
      <c r="J60" s="23">
        <f t="shared" si="4"/>
        <v>75.877358836565108</v>
      </c>
      <c r="K60" s="23">
        <f t="shared" si="5"/>
        <v>73.638517652988924</v>
      </c>
      <c r="L60" s="23">
        <f t="shared" si="6"/>
        <v>2.2388411835761826</v>
      </c>
      <c r="M60" s="3">
        <f t="shared" si="7"/>
        <v>598.01383741986615</v>
      </c>
    </row>
    <row r="61" spans="1:13" x14ac:dyDescent="0.25">
      <c r="A61">
        <v>53</v>
      </c>
      <c r="B61" s="22">
        <v>45689</v>
      </c>
      <c r="C61" s="23">
        <f t="shared" si="0"/>
        <v>75.877358836565108</v>
      </c>
      <c r="D61" s="23">
        <f t="shared" si="1"/>
        <v>60.511208421930732</v>
      </c>
      <c r="E61" s="23">
        <f t="shared" si="2"/>
        <v>15.366150414634388</v>
      </c>
      <c r="F61" s="3">
        <f t="shared" si="3"/>
        <v>4549.3339159683856</v>
      </c>
      <c r="H61">
        <v>113</v>
      </c>
      <c r="I61" s="22">
        <v>47515</v>
      </c>
      <c r="J61" s="23">
        <f t="shared" si="4"/>
        <v>75.877358836565108</v>
      </c>
      <c r="K61" s="23">
        <f t="shared" si="5"/>
        <v>73.883979378498893</v>
      </c>
      <c r="L61" s="23">
        <f t="shared" si="6"/>
        <v>1.9933794580662199</v>
      </c>
      <c r="M61" s="3">
        <f t="shared" si="7"/>
        <v>524.12985804136724</v>
      </c>
    </row>
    <row r="62" spans="1:13" x14ac:dyDescent="0.25">
      <c r="A62">
        <v>54</v>
      </c>
      <c r="B62" s="22">
        <v>45717</v>
      </c>
      <c r="C62" s="23">
        <f t="shared" si="0"/>
        <v>75.877358836565108</v>
      </c>
      <c r="D62" s="23">
        <f t="shared" si="1"/>
        <v>60.712912450003827</v>
      </c>
      <c r="E62" s="23">
        <f t="shared" si="2"/>
        <v>15.16444638656129</v>
      </c>
      <c r="F62" s="3">
        <f t="shared" si="3"/>
        <v>4488.6210035183822</v>
      </c>
      <c r="H62">
        <v>114</v>
      </c>
      <c r="I62" s="22">
        <v>47543</v>
      </c>
      <c r="J62" s="23">
        <f t="shared" si="4"/>
        <v>75.877358836565108</v>
      </c>
      <c r="K62" s="23">
        <f t="shared" si="5"/>
        <v>74.130259309760561</v>
      </c>
      <c r="L62" s="23">
        <f t="shared" si="6"/>
        <v>1.7470995268045568</v>
      </c>
      <c r="M62" s="3">
        <f t="shared" si="7"/>
        <v>449.99959873160668</v>
      </c>
    </row>
    <row r="63" spans="1:13" x14ac:dyDescent="0.25">
      <c r="A63">
        <v>55</v>
      </c>
      <c r="B63" s="22">
        <v>45748</v>
      </c>
      <c r="C63" s="23">
        <f t="shared" si="0"/>
        <v>75.877358836565108</v>
      </c>
      <c r="D63" s="23">
        <f t="shared" si="1"/>
        <v>60.915288824837184</v>
      </c>
      <c r="E63" s="23">
        <f t="shared" si="2"/>
        <v>14.962070011727942</v>
      </c>
      <c r="F63" s="3">
        <f t="shared" si="3"/>
        <v>4427.7057146935449</v>
      </c>
      <c r="H63">
        <v>115</v>
      </c>
      <c r="I63" s="22">
        <v>47574</v>
      </c>
      <c r="J63" s="23">
        <f t="shared" si="4"/>
        <v>75.877358836565108</v>
      </c>
      <c r="K63" s="23">
        <f t="shared" si="5"/>
        <v>74.377360174126423</v>
      </c>
      <c r="L63" s="23">
        <f t="shared" si="6"/>
        <v>1.4999986624386883</v>
      </c>
      <c r="M63" s="3">
        <f t="shared" si="7"/>
        <v>375.62223855748027</v>
      </c>
    </row>
    <row r="64" spans="1:13" x14ac:dyDescent="0.25">
      <c r="A64">
        <v>56</v>
      </c>
      <c r="B64" s="22">
        <v>45778</v>
      </c>
      <c r="C64" s="23">
        <f t="shared" si="0"/>
        <v>75.877358836565108</v>
      </c>
      <c r="D64" s="23">
        <f t="shared" si="1"/>
        <v>61.118339787586635</v>
      </c>
      <c r="E64" s="23">
        <f t="shared" si="2"/>
        <v>14.759019048978484</v>
      </c>
      <c r="F64" s="3">
        <f t="shared" si="3"/>
        <v>4366.5873749059583</v>
      </c>
      <c r="H64">
        <v>116</v>
      </c>
      <c r="I64" s="22">
        <v>47604</v>
      </c>
      <c r="J64" s="23">
        <f t="shared" si="4"/>
        <v>75.877358836565108</v>
      </c>
      <c r="K64" s="23">
        <f t="shared" si="5"/>
        <v>74.625284708040184</v>
      </c>
      <c r="L64" s="23">
        <f t="shared" si="6"/>
        <v>1.2520741285249333</v>
      </c>
      <c r="M64" s="3">
        <f t="shared" si="7"/>
        <v>300.9969538494401</v>
      </c>
    </row>
    <row r="65" spans="1:13" x14ac:dyDescent="0.25">
      <c r="A65">
        <v>57</v>
      </c>
      <c r="B65" s="22">
        <v>45809</v>
      </c>
      <c r="C65" s="23">
        <f t="shared" si="0"/>
        <v>75.877358836565108</v>
      </c>
      <c r="D65" s="23">
        <f t="shared" si="1"/>
        <v>61.322067586878589</v>
      </c>
      <c r="E65" s="23">
        <f t="shared" si="2"/>
        <v>14.555291249686526</v>
      </c>
      <c r="F65" s="3">
        <f t="shared" si="3"/>
        <v>4305.2653073190795</v>
      </c>
      <c r="H65">
        <v>117</v>
      </c>
      <c r="I65" s="22">
        <v>47635</v>
      </c>
      <c r="J65" s="23">
        <f t="shared" si="4"/>
        <v>75.877358836565108</v>
      </c>
      <c r="K65" s="23">
        <f t="shared" si="5"/>
        <v>74.874035657066983</v>
      </c>
      <c r="L65" s="23">
        <f t="shared" si="6"/>
        <v>1.0033231794981328</v>
      </c>
      <c r="M65" s="3">
        <f t="shared" si="7"/>
        <v>226.12291819237311</v>
      </c>
    </row>
    <row r="66" spans="1:13" x14ac:dyDescent="0.25">
      <c r="A66">
        <v>58</v>
      </c>
      <c r="B66" s="22">
        <v>45839</v>
      </c>
      <c r="C66" s="23">
        <f t="shared" si="0"/>
        <v>75.877358836565108</v>
      </c>
      <c r="D66" s="23">
        <f t="shared" si="1"/>
        <v>61.526474478834857</v>
      </c>
      <c r="E66" s="23">
        <f t="shared" si="2"/>
        <v>14.350884357730266</v>
      </c>
      <c r="F66" s="3">
        <f t="shared" si="3"/>
        <v>4243.7388328402449</v>
      </c>
      <c r="H66">
        <v>118</v>
      </c>
      <c r="I66" s="22">
        <v>47665</v>
      </c>
      <c r="J66" s="23">
        <f t="shared" si="4"/>
        <v>75.877358836565108</v>
      </c>
      <c r="K66" s="23">
        <f t="shared" si="5"/>
        <v>75.123615775923867</v>
      </c>
      <c r="L66" s="23">
        <f t="shared" si="6"/>
        <v>0.75374306064124275</v>
      </c>
      <c r="M66" s="3">
        <f t="shared" si="7"/>
        <v>150.99930241644924</v>
      </c>
    </row>
    <row r="67" spans="1:13" x14ac:dyDescent="0.25">
      <c r="A67">
        <v>59</v>
      </c>
      <c r="B67" s="22">
        <v>45870</v>
      </c>
      <c r="C67" s="23">
        <f t="shared" si="0"/>
        <v>75.877358836565108</v>
      </c>
      <c r="D67" s="23">
        <f t="shared" si="1"/>
        <v>61.731562727097632</v>
      </c>
      <c r="E67" s="23">
        <f t="shared" si="2"/>
        <v>14.145796109467485</v>
      </c>
      <c r="F67" s="3">
        <f t="shared" si="3"/>
        <v>4182.0072701131476</v>
      </c>
      <c r="H67">
        <v>119</v>
      </c>
      <c r="I67" s="22">
        <v>47696</v>
      </c>
      <c r="J67" s="23">
        <f t="shared" si="4"/>
        <v>75.877358836565108</v>
      </c>
      <c r="K67" s="23">
        <f t="shared" si="5"/>
        <v>75.374027828510293</v>
      </c>
      <c r="L67" s="23">
        <f t="shared" si="6"/>
        <v>0.50333100805482989</v>
      </c>
      <c r="M67" s="3">
        <f t="shared" si="7"/>
        <v>75.625274587938947</v>
      </c>
    </row>
    <row r="68" spans="1:13" x14ac:dyDescent="0.25">
      <c r="A68">
        <v>60</v>
      </c>
      <c r="B68" s="22">
        <v>45901</v>
      </c>
      <c r="C68" s="23">
        <f t="shared" si="0"/>
        <v>75.877358836565108</v>
      </c>
      <c r="D68" s="23">
        <f t="shared" si="1"/>
        <v>61.937334602854627</v>
      </c>
      <c r="E68" s="23">
        <f t="shared" si="2"/>
        <v>13.94002423371049</v>
      </c>
      <c r="F68" s="3">
        <f t="shared" si="3"/>
        <v>4120.0699355102934</v>
      </c>
      <c r="H68">
        <v>120</v>
      </c>
      <c r="I68" s="22">
        <v>47727</v>
      </c>
      <c r="J68" s="23">
        <f t="shared" si="4"/>
        <v>75.877358836565108</v>
      </c>
      <c r="K68" s="23">
        <f t="shared" si="5"/>
        <v>75.625274587938648</v>
      </c>
      <c r="L68" s="23">
        <f t="shared" si="6"/>
        <v>0.25208424862646223</v>
      </c>
      <c r="M68" s="3">
        <f t="shared" si="7"/>
        <v>2.9842794901924208E-13</v>
      </c>
    </row>
    <row r="70" spans="1:13" x14ac:dyDescent="0.25">
      <c r="I70" t="s">
        <v>32</v>
      </c>
      <c r="K70" s="23">
        <f>SUM(D9:D68)+SUM(K9:K68)</f>
        <v>7494.42</v>
      </c>
      <c r="L70" s="23">
        <f>SUM(E9:E68)+SUM(L9:L68)</f>
        <v>1610.8630603878139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BAAFD-13A0-4361-ABD5-EE1755FDAC39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FD06-8A6A-4A01-A563-E94149E5231C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E8BC-E85C-48CD-A470-6E88BFFC8330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5073-ECD1-4B89-AC04-1561A2EF702F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12CC-D1AA-45BE-9C9D-8739823C1C76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5100-1886-4AF9-A8E4-DA365A21C783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7AB4-AE61-4F56-8B44-FF85B1B5E3B5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B101-9DEF-4700-B298-D05A27DC84B9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45330-1B9A-4BD9-8C3D-31F30C2CC724}">
  <dimension ref="A1:H6"/>
  <sheetViews>
    <sheetView workbookViewId="0">
      <selection activeCell="D5" sqref="D5"/>
    </sheetView>
  </sheetViews>
  <sheetFormatPr defaultRowHeight="15" x14ac:dyDescent="0.25"/>
  <cols>
    <col min="1" max="1" width="23.28515625" bestFit="1" customWidth="1"/>
    <col min="2" max="3" width="10.7109375" bestFit="1" customWidth="1"/>
    <col min="4" max="4" width="11.28515625" bestFit="1" customWidth="1"/>
    <col min="5" max="5" width="10.7109375" bestFit="1" customWidth="1"/>
    <col min="6" max="6" width="9.28515625" bestFit="1" customWidth="1"/>
    <col min="7" max="7" width="22.42578125" bestFit="1" customWidth="1"/>
  </cols>
  <sheetData>
    <row r="1" spans="1:8" x14ac:dyDescent="0.25">
      <c r="G1" t="s">
        <v>45</v>
      </c>
      <c r="H1" t="s">
        <v>46</v>
      </c>
    </row>
    <row r="2" spans="1:8" x14ac:dyDescent="0.25">
      <c r="B2" t="s">
        <v>37</v>
      </c>
      <c r="C2" t="s">
        <v>38</v>
      </c>
      <c r="D2" t="s">
        <v>39</v>
      </c>
      <c r="E2" t="s">
        <v>40</v>
      </c>
      <c r="F2" t="s">
        <v>43</v>
      </c>
      <c r="G2" t="s">
        <v>44</v>
      </c>
    </row>
    <row r="3" spans="1:8" x14ac:dyDescent="0.25">
      <c r="A3" t="s">
        <v>41</v>
      </c>
      <c r="B3">
        <v>6907.63</v>
      </c>
      <c r="C3" s="3">
        <f>'Assessment by Unit'!C6</f>
        <v>6875.43</v>
      </c>
      <c r="D3" s="3">
        <f>C3-B3</f>
        <v>-32.199999999999818</v>
      </c>
      <c r="E3" s="29">
        <f>D3/B3</f>
        <v>-4.6615119802305306E-3</v>
      </c>
      <c r="F3">
        <v>9</v>
      </c>
      <c r="G3" s="3">
        <f>($E$5*C3)*F3</f>
        <v>118.70580102491815</v>
      </c>
      <c r="H3" s="3">
        <f>G3/F3</f>
        <v>13.189533447213128</v>
      </c>
    </row>
    <row r="4" spans="1:8" x14ac:dyDescent="0.25">
      <c r="A4" t="s">
        <v>42</v>
      </c>
      <c r="B4">
        <v>9297.3799999999992</v>
      </c>
      <c r="C4" s="3">
        <f>'Assessment by Unit'!C15</f>
        <v>7494.42</v>
      </c>
      <c r="D4" s="3">
        <f t="shared" ref="D4:D5" si="0">C4-B4</f>
        <v>-1802.9599999999991</v>
      </c>
      <c r="E4" s="29">
        <f t="shared" ref="E4:E5" si="1">D4/B4</f>
        <v>-0.19392129825821891</v>
      </c>
      <c r="F4">
        <v>1</v>
      </c>
      <c r="G4" s="3">
        <f>($E$5*C4)*F4</f>
        <v>14.376977622848754</v>
      </c>
      <c r="H4" s="3">
        <f>G4</f>
        <v>14.376977622848754</v>
      </c>
    </row>
    <row r="5" spans="1:8" x14ac:dyDescent="0.25">
      <c r="A5" t="s">
        <v>47</v>
      </c>
      <c r="B5">
        <v>6328.33</v>
      </c>
      <c r="C5" s="3">
        <f>'Assessment by Unit'!C7</f>
        <v>6340.47</v>
      </c>
      <c r="D5" s="3">
        <f t="shared" si="0"/>
        <v>12.140000000000327</v>
      </c>
      <c r="E5" s="29">
        <f t="shared" si="1"/>
        <v>1.9183576077733506E-3</v>
      </c>
      <c r="F5">
        <v>30</v>
      </c>
      <c r="G5" s="3">
        <f>F5*D5</f>
        <v>364.20000000000982</v>
      </c>
      <c r="H5" s="3">
        <f>G5/F5</f>
        <v>12.140000000000327</v>
      </c>
    </row>
    <row r="6" spans="1:8" x14ac:dyDescent="0.25">
      <c r="G6" s="3">
        <f>SUM(G3:G5)</f>
        <v>497.28277864777669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2DF0-5788-463B-8B5F-3DFEEAF264F0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36C0-3326-4F29-96B1-5A08C51993B0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34BF-196C-4331-8BD3-73E192C3A163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66F3-527D-4458-A049-7553ED95D199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FB8C-C6FD-4C1F-BEB0-D050B1B1858B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8558-DE56-43AE-876C-2A57A728B753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10F9-7DE2-48D6-82EF-38E1FFE70F57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FAE1-967A-411F-8270-1EC22686E19E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4C50-0CB4-44B3-840C-3C83644436E2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2231-C81B-4A04-940C-69102648418A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D250-16A3-4B45-983B-C3508038F72B}">
  <sheetPr>
    <pageSetUpPr fitToPage="1"/>
  </sheetPr>
  <dimension ref="A1:M70"/>
  <sheetViews>
    <sheetView workbookViewId="0">
      <selection activeCell="B9" sqref="B9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6" t="s">
        <v>28</v>
      </c>
      <c r="C8" s="6" t="s">
        <v>27</v>
      </c>
      <c r="D8" s="6" t="s">
        <v>29</v>
      </c>
      <c r="E8" s="6" t="s">
        <v>30</v>
      </c>
      <c r="F8" s="6" t="s">
        <v>31</v>
      </c>
      <c r="I8" s="6" t="s">
        <v>28</v>
      </c>
      <c r="J8" s="6" t="s">
        <v>27</v>
      </c>
      <c r="K8" s="6" t="s">
        <v>29</v>
      </c>
      <c r="L8" s="6" t="s">
        <v>30</v>
      </c>
      <c r="M8" s="6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25" right="0.25" top="0.75" bottom="0.75" header="0.3" footer="0.3"/>
  <pageSetup scale="6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F82E-7DFB-4288-A6C2-F13160C76809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1CA0-CCAC-403A-B271-D0A6DCD1D10B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A557-6440-4389-81BA-B6DBD448EE7D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0785-2BB7-4516-822F-AB3A3D6C9300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628D-413E-4931-A2DE-51C64F93FEEE}">
  <dimension ref="A1:M70"/>
  <sheetViews>
    <sheetView workbookViewId="0">
      <selection activeCell="I15" sqref="I1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907D-B32B-4240-8B4E-F33C027578DF}">
  <dimension ref="A1:M70"/>
  <sheetViews>
    <sheetView workbookViewId="0">
      <selection activeCell="G19" sqref="G19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79DD-6F62-4CE5-BDB5-05C8A80CA881}">
  <dimension ref="A1:M70"/>
  <sheetViews>
    <sheetView workbookViewId="0">
      <selection activeCell="D11" sqref="D11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62FA-63AF-4FF5-AB51-40B889711D1D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894E-C274-4A28-A3D0-5DF300C38A63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C03F-39F6-49DC-8E11-F5A4AB917F3E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9996-26E3-43E9-B5B9-46F214E2420F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D8C2-8ABC-44AC-94D1-4772F2687A1E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C17E-8471-49E5-824E-C635BD4A08C5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DFE1-C7E7-4418-A0E1-952380254477}">
  <dimension ref="A1:M70"/>
  <sheetViews>
    <sheetView workbookViewId="0">
      <selection activeCell="C21" sqref="C21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E7F6-5CDB-451D-B072-65C67A8772CB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21F1-82A3-42B5-9C77-A8FF4768A90B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Unit'!C6</f>
        <v>6875.43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6875.43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69.610386029297118</v>
      </c>
      <c r="D9" s="23">
        <f>PPMT($C$1/$C$3,A9,$C$2*$C$3,-$C$6)</f>
        <v>46.692286029297115</v>
      </c>
      <c r="E9" s="23">
        <f>IPMT($C$1/$C$3,A9,$C$2*$C$3,-$C$6)</f>
        <v>22.918100000000003</v>
      </c>
      <c r="F9" s="3">
        <f>C6-D9</f>
        <v>6828.7377139707032</v>
      </c>
      <c r="H9">
        <v>61</v>
      </c>
      <c r="I9" s="22">
        <v>45931</v>
      </c>
      <c r="J9" s="23">
        <f>PMT($C$1/$C$3,$C$2*$C$3,-$C$6)</f>
        <v>69.610386029297118</v>
      </c>
      <c r="K9" s="23">
        <f>PPMT($C$1/$C$3,H9,$C$2*$C$3,-$C$6)</f>
        <v>57.011122205142826</v>
      </c>
      <c r="L9" s="23">
        <f>IPMT($C$1/$C$3,H9,$C$2*$C$3,-$C$6)</f>
        <v>12.599263824154296</v>
      </c>
      <c r="M9" s="3">
        <f>F68-K9</f>
        <v>3722.7680250411463</v>
      </c>
    </row>
    <row r="10" spans="1:13" x14ac:dyDescent="0.25">
      <c r="A10">
        <v>2</v>
      </c>
      <c r="B10" s="22">
        <v>44136</v>
      </c>
      <c r="C10" s="23">
        <f>PMT($C$1/$C$3,$C$2*$C$3,-$C$6)</f>
        <v>69.610386029297118</v>
      </c>
      <c r="D10" s="23">
        <f>PPMT($C$1/$C$3,A10,$C$2*$C$3,-$C$6)</f>
        <v>46.847926982728104</v>
      </c>
      <c r="E10" s="23">
        <f>IPMT($C$1/$C$3,A10,$C$2*$C$3,-$C$6)</f>
        <v>22.762459046569013</v>
      </c>
      <c r="F10" s="3">
        <f>F9-D10</f>
        <v>6781.8897869879747</v>
      </c>
      <c r="H10">
        <v>62</v>
      </c>
      <c r="I10" s="22">
        <v>45962</v>
      </c>
      <c r="J10" s="23">
        <f>PMT($C$1/$C$3,$C$2*$C$3,-$C$6)</f>
        <v>69.610386029297118</v>
      </c>
      <c r="K10" s="23">
        <f>PPMT($C$1/$C$3,H10,$C$2*$C$3,-$C$6)</f>
        <v>57.20115927915996</v>
      </c>
      <c r="L10" s="23">
        <f>IPMT($C$1/$C$3,H10,$C$2*$C$3,-$C$6)</f>
        <v>12.409226750137151</v>
      </c>
      <c r="M10" s="3">
        <f>M9-K10</f>
        <v>3665.5668657619863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69.610386029297118</v>
      </c>
      <c r="D11" s="23">
        <f t="shared" ref="D11:D68" si="1">PPMT($C$1/$C$3,A11,$C$2*$C$3,-$C$6)</f>
        <v>47.004086739337204</v>
      </c>
      <c r="E11" s="23">
        <f t="shared" ref="E11:E68" si="2">IPMT($C$1/$C$3,A11,$C$2*$C$3,-$C$6)</f>
        <v>22.606299289959921</v>
      </c>
      <c r="F11" s="3">
        <f t="shared" ref="F11:F68" si="3">F10-D11</f>
        <v>6734.8857002486375</v>
      </c>
      <c r="H11">
        <v>63</v>
      </c>
      <c r="I11" s="22">
        <v>45992</v>
      </c>
      <c r="J11" s="23">
        <f t="shared" ref="J11:J68" si="4">PMT($C$1/$C$3,$C$2*$C$3,-$C$6)</f>
        <v>69.610386029297118</v>
      </c>
      <c r="K11" s="23">
        <f t="shared" ref="K11:K68" si="5">PPMT($C$1/$C$3,H11,$C$2*$C$3,-$C$6)</f>
        <v>57.391829810090499</v>
      </c>
      <c r="L11" s="23">
        <f t="shared" ref="L11:L68" si="6">IPMT($C$1/$C$3,H11,$C$2*$C$3,-$C$6)</f>
        <v>12.218556219206622</v>
      </c>
      <c r="M11" s="3">
        <f t="shared" ref="M11:M68" si="7">M10-K11</f>
        <v>3608.1750359518956</v>
      </c>
    </row>
    <row r="12" spans="1:13" x14ac:dyDescent="0.25">
      <c r="A12">
        <v>4</v>
      </c>
      <c r="B12" s="22">
        <v>44197</v>
      </c>
      <c r="C12" s="23">
        <f t="shared" si="0"/>
        <v>69.610386029297118</v>
      </c>
      <c r="D12" s="23">
        <f t="shared" si="1"/>
        <v>47.160767028468321</v>
      </c>
      <c r="E12" s="23">
        <f t="shared" si="2"/>
        <v>22.449619000828793</v>
      </c>
      <c r="F12" s="3">
        <f t="shared" si="3"/>
        <v>6687.7249332201691</v>
      </c>
      <c r="H12">
        <v>64</v>
      </c>
      <c r="I12" s="22">
        <v>46023</v>
      </c>
      <c r="J12" s="23">
        <f t="shared" si="4"/>
        <v>69.610386029297118</v>
      </c>
      <c r="K12" s="23">
        <f t="shared" si="5"/>
        <v>57.583135909457468</v>
      </c>
      <c r="L12" s="23">
        <f t="shared" si="6"/>
        <v>12.027250119839652</v>
      </c>
      <c r="M12" s="3">
        <f t="shared" si="7"/>
        <v>3550.5919000424383</v>
      </c>
    </row>
    <row r="13" spans="1:13" x14ac:dyDescent="0.25">
      <c r="A13">
        <v>5</v>
      </c>
      <c r="B13" s="22">
        <v>44228</v>
      </c>
      <c r="C13" s="23">
        <f t="shared" si="0"/>
        <v>69.610386029297118</v>
      </c>
      <c r="D13" s="23">
        <f t="shared" si="1"/>
        <v>47.317969585229882</v>
      </c>
      <c r="E13" s="23">
        <f t="shared" si="2"/>
        <v>22.292416444067236</v>
      </c>
      <c r="F13" s="3">
        <f t="shared" si="3"/>
        <v>6640.4069636349395</v>
      </c>
      <c r="H13">
        <v>65</v>
      </c>
      <c r="I13" s="22">
        <v>46054</v>
      </c>
      <c r="J13" s="23">
        <f t="shared" si="4"/>
        <v>69.610386029297118</v>
      </c>
      <c r="K13" s="23">
        <f t="shared" si="5"/>
        <v>57.775079695822321</v>
      </c>
      <c r="L13" s="23">
        <f t="shared" si="6"/>
        <v>11.835306333474792</v>
      </c>
      <c r="M13" s="3">
        <f t="shared" si="7"/>
        <v>3492.8168203466162</v>
      </c>
    </row>
    <row r="14" spans="1:13" x14ac:dyDescent="0.25">
      <c r="A14">
        <v>6</v>
      </c>
      <c r="B14" s="22">
        <v>44256</v>
      </c>
      <c r="C14" s="23">
        <f t="shared" si="0"/>
        <v>69.610386029297118</v>
      </c>
      <c r="D14" s="23">
        <f t="shared" si="1"/>
        <v>47.475696150513983</v>
      </c>
      <c r="E14" s="23">
        <f t="shared" si="2"/>
        <v>22.134689878783131</v>
      </c>
      <c r="F14" s="3">
        <f t="shared" si="3"/>
        <v>6592.9312674844259</v>
      </c>
      <c r="H14">
        <v>66</v>
      </c>
      <c r="I14" s="22">
        <v>46082</v>
      </c>
      <c r="J14" s="23">
        <f t="shared" si="4"/>
        <v>69.610386029297118</v>
      </c>
      <c r="K14" s="23">
        <f t="shared" si="5"/>
        <v>57.967663294808396</v>
      </c>
      <c r="L14" s="23">
        <f t="shared" si="6"/>
        <v>11.64272273448872</v>
      </c>
      <c r="M14" s="3">
        <f t="shared" si="7"/>
        <v>3434.8491570518077</v>
      </c>
    </row>
    <row r="15" spans="1:13" x14ac:dyDescent="0.25">
      <c r="A15">
        <v>7</v>
      </c>
      <c r="B15" s="22">
        <v>44287</v>
      </c>
      <c r="C15" s="23">
        <f t="shared" si="0"/>
        <v>69.610386029297118</v>
      </c>
      <c r="D15" s="23">
        <f t="shared" si="1"/>
        <v>47.6339484710157</v>
      </c>
      <c r="E15" s="23">
        <f t="shared" si="2"/>
        <v>21.976437558281422</v>
      </c>
      <c r="F15" s="3">
        <f t="shared" si="3"/>
        <v>6545.2973190134098</v>
      </c>
      <c r="H15">
        <v>67</v>
      </c>
      <c r="I15" s="22">
        <v>46113</v>
      </c>
      <c r="J15" s="23">
        <f t="shared" si="4"/>
        <v>69.610386029297118</v>
      </c>
      <c r="K15" s="23">
        <f t="shared" si="5"/>
        <v>58.160888839124425</v>
      </c>
      <c r="L15" s="23">
        <f t="shared" si="6"/>
        <v>11.449497190172691</v>
      </c>
      <c r="M15" s="3">
        <f t="shared" si="7"/>
        <v>3376.6882682126834</v>
      </c>
    </row>
    <row r="16" spans="1:13" x14ac:dyDescent="0.25">
      <c r="A16">
        <v>8</v>
      </c>
      <c r="B16" s="22">
        <v>44317</v>
      </c>
      <c r="C16" s="23">
        <f t="shared" si="0"/>
        <v>69.610386029297118</v>
      </c>
      <c r="D16" s="23">
        <f t="shared" si="1"/>
        <v>47.792728299252417</v>
      </c>
      <c r="E16" s="23">
        <f t="shared" si="2"/>
        <v>21.817657730044704</v>
      </c>
      <c r="F16" s="3">
        <f t="shared" si="3"/>
        <v>6497.5045907141575</v>
      </c>
      <c r="H16">
        <v>68</v>
      </c>
      <c r="I16" s="22">
        <v>46143</v>
      </c>
      <c r="J16" s="23">
        <f t="shared" si="4"/>
        <v>69.610386029297118</v>
      </c>
      <c r="K16" s="23">
        <f t="shared" si="5"/>
        <v>58.354758468588166</v>
      </c>
      <c r="L16" s="23">
        <f t="shared" si="6"/>
        <v>11.255627560708945</v>
      </c>
      <c r="M16" s="3">
        <f t="shared" si="7"/>
        <v>3318.3335097440954</v>
      </c>
    </row>
    <row r="17" spans="1:13" x14ac:dyDescent="0.25">
      <c r="A17">
        <v>9</v>
      </c>
      <c r="B17" s="22">
        <v>44348</v>
      </c>
      <c r="C17" s="23">
        <f t="shared" si="0"/>
        <v>69.610386029297118</v>
      </c>
      <c r="D17" s="23">
        <f t="shared" si="1"/>
        <v>47.952037393583261</v>
      </c>
      <c r="E17" s="23">
        <f t="shared" si="2"/>
        <v>21.658348635713864</v>
      </c>
      <c r="F17" s="3">
        <f t="shared" si="3"/>
        <v>6449.5525533205746</v>
      </c>
      <c r="H17">
        <v>69</v>
      </c>
      <c r="I17" s="22">
        <v>46174</v>
      </c>
      <c r="J17" s="23">
        <f t="shared" si="4"/>
        <v>69.610386029297118</v>
      </c>
      <c r="K17" s="23">
        <f t="shared" si="5"/>
        <v>58.549274330150141</v>
      </c>
      <c r="L17" s="23">
        <f t="shared" si="6"/>
        <v>11.061111699146984</v>
      </c>
      <c r="M17" s="3">
        <f t="shared" si="7"/>
        <v>3259.7842354139452</v>
      </c>
    </row>
    <row r="18" spans="1:13" x14ac:dyDescent="0.25">
      <c r="A18">
        <v>10</v>
      </c>
      <c r="B18" s="22">
        <v>44378</v>
      </c>
      <c r="C18" s="23">
        <f t="shared" si="0"/>
        <v>69.610386029297118</v>
      </c>
      <c r="D18" s="23">
        <f t="shared" si="1"/>
        <v>48.111877518228532</v>
      </c>
      <c r="E18" s="23">
        <f t="shared" si="2"/>
        <v>21.498508511068582</v>
      </c>
      <c r="F18" s="3">
        <f t="shared" si="3"/>
        <v>6401.440675802346</v>
      </c>
      <c r="H18">
        <v>70</v>
      </c>
      <c r="I18" s="22">
        <v>46204</v>
      </c>
      <c r="J18" s="23">
        <f t="shared" si="4"/>
        <v>69.610386029297118</v>
      </c>
      <c r="K18" s="23">
        <f t="shared" si="5"/>
        <v>58.744438577917293</v>
      </c>
      <c r="L18" s="23">
        <f t="shared" si="6"/>
        <v>10.865947451379817</v>
      </c>
      <c r="M18" s="3">
        <f t="shared" si="7"/>
        <v>3201.039796836028</v>
      </c>
    </row>
    <row r="19" spans="1:13" x14ac:dyDescent="0.25">
      <c r="A19">
        <v>11</v>
      </c>
      <c r="B19" s="22">
        <v>44409</v>
      </c>
      <c r="C19" s="23">
        <f t="shared" si="0"/>
        <v>69.610386029297118</v>
      </c>
      <c r="D19" s="23">
        <f t="shared" si="1"/>
        <v>48.272250443289302</v>
      </c>
      <c r="E19" s="23">
        <f t="shared" si="2"/>
        <v>21.338135586007823</v>
      </c>
      <c r="F19" s="3">
        <f t="shared" si="3"/>
        <v>6353.1684253590565</v>
      </c>
      <c r="H19">
        <v>71</v>
      </c>
      <c r="I19" s="22">
        <v>46235</v>
      </c>
      <c r="J19" s="23">
        <f t="shared" si="4"/>
        <v>69.610386029297118</v>
      </c>
      <c r="K19" s="23">
        <f t="shared" si="5"/>
        <v>58.940253373177015</v>
      </c>
      <c r="L19" s="23">
        <f t="shared" si="6"/>
        <v>10.67013265612009</v>
      </c>
      <c r="M19" s="3">
        <f t="shared" si="7"/>
        <v>3142.0995434628512</v>
      </c>
    </row>
    <row r="20" spans="1:13" x14ac:dyDescent="0.25">
      <c r="A20">
        <v>12</v>
      </c>
      <c r="B20" s="22">
        <v>44440</v>
      </c>
      <c r="C20" s="23">
        <f t="shared" si="0"/>
        <v>69.610386029297118</v>
      </c>
      <c r="D20" s="23">
        <f t="shared" si="1"/>
        <v>48.433157944766933</v>
      </c>
      <c r="E20" s="23">
        <f t="shared" si="2"/>
        <v>21.177228084530189</v>
      </c>
      <c r="F20" s="3">
        <f t="shared" si="3"/>
        <v>6304.7352674142894</v>
      </c>
      <c r="H20">
        <v>72</v>
      </c>
      <c r="I20" s="22">
        <v>46266</v>
      </c>
      <c r="J20" s="23">
        <f t="shared" si="4"/>
        <v>69.610386029297118</v>
      </c>
      <c r="K20" s="23">
        <f t="shared" si="5"/>
        <v>59.136720884420953</v>
      </c>
      <c r="L20" s="23">
        <f t="shared" si="6"/>
        <v>10.473665144876168</v>
      </c>
      <c r="M20" s="3">
        <f t="shared" si="7"/>
        <v>3082.9628225784304</v>
      </c>
    </row>
    <row r="21" spans="1:13" x14ac:dyDescent="0.25">
      <c r="A21">
        <v>13</v>
      </c>
      <c r="B21" s="22">
        <v>44470</v>
      </c>
      <c r="C21" s="23">
        <f t="shared" si="0"/>
        <v>69.610386029297118</v>
      </c>
      <c r="D21" s="23">
        <f t="shared" si="1"/>
        <v>48.594601804582815</v>
      </c>
      <c r="E21" s="23">
        <f t="shared" si="2"/>
        <v>21.015784224714299</v>
      </c>
      <c r="F21" s="3">
        <f t="shared" si="3"/>
        <v>6256.140665609707</v>
      </c>
      <c r="H21">
        <v>73</v>
      </c>
      <c r="I21" s="22">
        <v>46296</v>
      </c>
      <c r="J21" s="23">
        <f t="shared" si="4"/>
        <v>69.610386029297118</v>
      </c>
      <c r="K21" s="23">
        <f t="shared" si="5"/>
        <v>59.333843287369021</v>
      </c>
      <c r="L21" s="23">
        <f t="shared" si="6"/>
        <v>10.276542741928097</v>
      </c>
      <c r="M21" s="3">
        <f t="shared" si="7"/>
        <v>3023.6289792910616</v>
      </c>
    </row>
    <row r="22" spans="1:13" x14ac:dyDescent="0.25">
      <c r="A22">
        <v>14</v>
      </c>
      <c r="B22" s="22">
        <v>44501</v>
      </c>
      <c r="C22" s="23">
        <f t="shared" si="0"/>
        <v>69.610386029297118</v>
      </c>
      <c r="D22" s="23">
        <f t="shared" si="1"/>
        <v>48.756583810598094</v>
      </c>
      <c r="E22" s="23">
        <f t="shared" si="2"/>
        <v>20.85380221869902</v>
      </c>
      <c r="F22" s="3">
        <f t="shared" si="3"/>
        <v>6207.3840817991086</v>
      </c>
      <c r="H22">
        <v>74</v>
      </c>
      <c r="I22" s="22">
        <v>46327</v>
      </c>
      <c r="J22" s="23">
        <f t="shared" si="4"/>
        <v>69.610386029297118</v>
      </c>
      <c r="K22" s="23">
        <f t="shared" si="5"/>
        <v>59.531622764993578</v>
      </c>
      <c r="L22" s="23">
        <f t="shared" si="6"/>
        <v>10.078763264303534</v>
      </c>
      <c r="M22" s="3">
        <f t="shared" si="7"/>
        <v>2964.0973565260679</v>
      </c>
    </row>
    <row r="23" spans="1:13" x14ac:dyDescent="0.25">
      <c r="A23">
        <v>15</v>
      </c>
      <c r="B23" s="22">
        <v>44531</v>
      </c>
      <c r="C23" s="23">
        <f t="shared" si="0"/>
        <v>69.610386029297118</v>
      </c>
      <c r="D23" s="23">
        <f t="shared" si="1"/>
        <v>48.919105756633421</v>
      </c>
      <c r="E23" s="23">
        <f t="shared" si="2"/>
        <v>20.691280272663697</v>
      </c>
      <c r="F23" s="3">
        <f t="shared" si="3"/>
        <v>6158.4649760424754</v>
      </c>
      <c r="H23">
        <v>75</v>
      </c>
      <c r="I23" s="22">
        <v>46357</v>
      </c>
      <c r="J23" s="23">
        <f t="shared" si="4"/>
        <v>69.610386029297118</v>
      </c>
      <c r="K23" s="23">
        <f t="shared" si="5"/>
        <v>59.73006150754356</v>
      </c>
      <c r="L23" s="23">
        <f t="shared" si="6"/>
        <v>9.8803245217535558</v>
      </c>
      <c r="M23" s="3">
        <f t="shared" si="7"/>
        <v>2904.3672950185241</v>
      </c>
    </row>
    <row r="24" spans="1:13" x14ac:dyDescent="0.25">
      <c r="A24">
        <v>16</v>
      </c>
      <c r="B24" s="22">
        <v>44562</v>
      </c>
      <c r="C24" s="23">
        <f t="shared" si="0"/>
        <v>69.610386029297118</v>
      </c>
      <c r="D24" s="23">
        <f t="shared" si="1"/>
        <v>49.082169442488869</v>
      </c>
      <c r="E24" s="23">
        <f t="shared" si="2"/>
        <v>20.528216586808256</v>
      </c>
      <c r="F24" s="3">
        <f t="shared" si="3"/>
        <v>6109.3828065999869</v>
      </c>
      <c r="H24">
        <v>76</v>
      </c>
      <c r="I24" s="22">
        <v>46388</v>
      </c>
      <c r="J24" s="23">
        <f t="shared" si="4"/>
        <v>69.610386029297118</v>
      </c>
      <c r="K24" s="23">
        <f t="shared" si="5"/>
        <v>59.929161712568707</v>
      </c>
      <c r="L24" s="23">
        <f t="shared" si="6"/>
        <v>9.6812243167284109</v>
      </c>
      <c r="M24" s="3">
        <f t="shared" si="7"/>
        <v>2844.4381333059555</v>
      </c>
    </row>
    <row r="25" spans="1:13" x14ac:dyDescent="0.25">
      <c r="A25">
        <v>17</v>
      </c>
      <c r="B25" s="22">
        <v>44593</v>
      </c>
      <c r="C25" s="23">
        <f t="shared" si="0"/>
        <v>69.610386029297118</v>
      </c>
      <c r="D25" s="23">
        <f t="shared" si="1"/>
        <v>49.245776673963825</v>
      </c>
      <c r="E25" s="23">
        <f t="shared" si="2"/>
        <v>20.36460935533329</v>
      </c>
      <c r="F25" s="3">
        <f t="shared" si="3"/>
        <v>6060.1370299260234</v>
      </c>
      <c r="H25">
        <v>77</v>
      </c>
      <c r="I25" s="22">
        <v>46419</v>
      </c>
      <c r="J25" s="23">
        <f t="shared" si="4"/>
        <v>69.610386029297118</v>
      </c>
      <c r="K25" s="23">
        <f t="shared" si="5"/>
        <v>60.128925584943943</v>
      </c>
      <c r="L25" s="23">
        <f t="shared" si="6"/>
        <v>9.481460444353182</v>
      </c>
      <c r="M25" s="3">
        <f t="shared" si="7"/>
        <v>2784.3092077210117</v>
      </c>
    </row>
    <row r="26" spans="1:13" x14ac:dyDescent="0.25">
      <c r="A26">
        <v>18</v>
      </c>
      <c r="B26" s="22">
        <v>44621</v>
      </c>
      <c r="C26" s="23">
        <f t="shared" si="0"/>
        <v>69.610386029297118</v>
      </c>
      <c r="D26" s="23">
        <f t="shared" si="1"/>
        <v>49.409929262877043</v>
      </c>
      <c r="E26" s="23">
        <f t="shared" si="2"/>
        <v>20.200456766420075</v>
      </c>
      <c r="F26" s="3">
        <f t="shared" si="3"/>
        <v>6010.7271006631463</v>
      </c>
      <c r="H26">
        <v>78</v>
      </c>
      <c r="I26" s="22">
        <v>46447</v>
      </c>
      <c r="J26" s="23">
        <f t="shared" si="4"/>
        <v>69.610386029297118</v>
      </c>
      <c r="K26" s="23">
        <f t="shared" si="5"/>
        <v>60.329355336893755</v>
      </c>
      <c r="L26" s="23">
        <f t="shared" si="6"/>
        <v>9.2810306924033679</v>
      </c>
      <c r="M26" s="3">
        <f t="shared" si="7"/>
        <v>2723.9798523841177</v>
      </c>
    </row>
    <row r="27" spans="1:13" x14ac:dyDescent="0.25">
      <c r="A27">
        <v>19</v>
      </c>
      <c r="B27" s="22">
        <v>44652</v>
      </c>
      <c r="C27" s="23">
        <f t="shared" si="0"/>
        <v>69.610386029297118</v>
      </c>
      <c r="D27" s="23">
        <f t="shared" si="1"/>
        <v>49.574629027086637</v>
      </c>
      <c r="E27" s="23">
        <f t="shared" si="2"/>
        <v>20.035757002210488</v>
      </c>
      <c r="F27" s="3">
        <f t="shared" si="3"/>
        <v>5961.15247163606</v>
      </c>
      <c r="H27">
        <v>79</v>
      </c>
      <c r="I27" s="22">
        <v>46478</v>
      </c>
      <c r="J27" s="23">
        <f t="shared" si="4"/>
        <v>69.610386029297118</v>
      </c>
      <c r="K27" s="23">
        <f t="shared" si="5"/>
        <v>60.530453188016729</v>
      </c>
      <c r="L27" s="23">
        <f t="shared" si="6"/>
        <v>9.0799328412803888</v>
      </c>
      <c r="M27" s="3">
        <f t="shared" si="7"/>
        <v>2663.4493991961012</v>
      </c>
    </row>
    <row r="28" spans="1:13" x14ac:dyDescent="0.25">
      <c r="A28">
        <v>20</v>
      </c>
      <c r="B28" s="22">
        <v>44682</v>
      </c>
      <c r="C28" s="23">
        <f t="shared" si="0"/>
        <v>69.610386029297118</v>
      </c>
      <c r="D28" s="23">
        <f t="shared" si="1"/>
        <v>49.739877790510256</v>
      </c>
      <c r="E28" s="23">
        <f t="shared" si="2"/>
        <v>19.870508238786865</v>
      </c>
      <c r="F28" s="3">
        <f t="shared" si="3"/>
        <v>5911.41259384555</v>
      </c>
      <c r="H28">
        <v>80</v>
      </c>
      <c r="I28" s="22">
        <v>46508</v>
      </c>
      <c r="J28" s="23">
        <f t="shared" si="4"/>
        <v>69.610386029297118</v>
      </c>
      <c r="K28" s="23">
        <f t="shared" si="5"/>
        <v>60.73222136531011</v>
      </c>
      <c r="L28" s="23">
        <f t="shared" si="6"/>
        <v>8.8781646639870004</v>
      </c>
      <c r="M28" s="3">
        <f t="shared" si="7"/>
        <v>2602.7171778307911</v>
      </c>
    </row>
    <row r="29" spans="1:13" x14ac:dyDescent="0.25">
      <c r="A29">
        <v>21</v>
      </c>
      <c r="B29" s="22">
        <v>44713</v>
      </c>
      <c r="C29" s="23">
        <f t="shared" si="0"/>
        <v>69.610386029297118</v>
      </c>
      <c r="D29" s="23">
        <f t="shared" si="1"/>
        <v>49.905677383145296</v>
      </c>
      <c r="E29" s="23">
        <f t="shared" si="2"/>
        <v>19.704708646151833</v>
      </c>
      <c r="F29" s="3">
        <f t="shared" si="3"/>
        <v>5861.5069164624047</v>
      </c>
      <c r="H29">
        <v>81</v>
      </c>
      <c r="I29" s="22">
        <v>46539</v>
      </c>
      <c r="J29" s="23">
        <f t="shared" si="4"/>
        <v>69.610386029297118</v>
      </c>
      <c r="K29" s="23">
        <f t="shared" si="5"/>
        <v>60.934662103194491</v>
      </c>
      <c r="L29" s="23">
        <f t="shared" si="6"/>
        <v>8.6757239261026324</v>
      </c>
      <c r="M29" s="3">
        <f t="shared" si="7"/>
        <v>2541.7825157275965</v>
      </c>
    </row>
    <row r="30" spans="1:13" x14ac:dyDescent="0.25">
      <c r="A30">
        <v>22</v>
      </c>
      <c r="B30" s="22">
        <v>44743</v>
      </c>
      <c r="C30" s="23">
        <f t="shared" si="0"/>
        <v>69.610386029297118</v>
      </c>
      <c r="D30" s="23">
        <f t="shared" si="1"/>
        <v>50.072029641089109</v>
      </c>
      <c r="E30" s="23">
        <f t="shared" si="2"/>
        <v>19.538356388208015</v>
      </c>
      <c r="F30" s="3">
        <f t="shared" si="3"/>
        <v>5811.4348868213156</v>
      </c>
      <c r="H30">
        <v>82</v>
      </c>
      <c r="I30" s="22">
        <v>46569</v>
      </c>
      <c r="J30" s="23">
        <f t="shared" si="4"/>
        <v>69.610386029297118</v>
      </c>
      <c r="K30" s="23">
        <f t="shared" si="5"/>
        <v>61.13777764353847</v>
      </c>
      <c r="L30" s="23">
        <f t="shared" si="6"/>
        <v>8.4726083857586509</v>
      </c>
      <c r="M30" s="3">
        <f t="shared" si="7"/>
        <v>2480.6447380840582</v>
      </c>
    </row>
    <row r="31" spans="1:13" x14ac:dyDescent="0.25">
      <c r="A31">
        <v>23</v>
      </c>
      <c r="B31" s="22">
        <v>44774</v>
      </c>
      <c r="C31" s="23">
        <f t="shared" si="0"/>
        <v>69.610386029297118</v>
      </c>
      <c r="D31" s="23">
        <f t="shared" si="1"/>
        <v>50.238936406559404</v>
      </c>
      <c r="E31" s="23">
        <f t="shared" si="2"/>
        <v>19.371449622737721</v>
      </c>
      <c r="F31" s="3">
        <f t="shared" si="3"/>
        <v>5761.1959504147562</v>
      </c>
      <c r="H31">
        <v>83</v>
      </c>
      <c r="I31" s="22">
        <v>46600</v>
      </c>
      <c r="J31" s="23">
        <f t="shared" si="4"/>
        <v>69.610386029297118</v>
      </c>
      <c r="K31" s="23">
        <f t="shared" si="5"/>
        <v>61.341570235683591</v>
      </c>
      <c r="L31" s="23">
        <f t="shared" si="6"/>
        <v>8.2688157936135234</v>
      </c>
      <c r="M31" s="3">
        <f t="shared" si="7"/>
        <v>2419.3031678483744</v>
      </c>
    </row>
    <row r="32" spans="1:13" x14ac:dyDescent="0.25">
      <c r="A32">
        <v>24</v>
      </c>
      <c r="B32" s="22">
        <v>44805</v>
      </c>
      <c r="C32" s="23">
        <f t="shared" si="0"/>
        <v>69.610386029297118</v>
      </c>
      <c r="D32" s="23">
        <f t="shared" si="1"/>
        <v>50.406399527914594</v>
      </c>
      <c r="E32" s="23">
        <f t="shared" si="2"/>
        <v>19.203986501382516</v>
      </c>
      <c r="F32" s="3">
        <f t="shared" si="3"/>
        <v>5710.7895508868414</v>
      </c>
      <c r="H32">
        <v>84</v>
      </c>
      <c r="I32" s="22">
        <v>46631</v>
      </c>
      <c r="J32" s="23">
        <f t="shared" si="4"/>
        <v>69.610386029297118</v>
      </c>
      <c r="K32" s="23">
        <f t="shared" si="5"/>
        <v>61.546042136469204</v>
      </c>
      <c r="L32" s="23">
        <f t="shared" si="6"/>
        <v>8.0643438928279103</v>
      </c>
      <c r="M32" s="3">
        <f t="shared" si="7"/>
        <v>2357.7571257119052</v>
      </c>
    </row>
    <row r="33" spans="1:13" x14ac:dyDescent="0.25">
      <c r="A33">
        <v>25</v>
      </c>
      <c r="B33" s="22">
        <v>44835</v>
      </c>
      <c r="C33" s="23">
        <f t="shared" si="0"/>
        <v>69.610386029297118</v>
      </c>
      <c r="D33" s="23">
        <f t="shared" si="1"/>
        <v>50.574420859674319</v>
      </c>
      <c r="E33" s="23">
        <f t="shared" si="2"/>
        <v>19.035965169622802</v>
      </c>
      <c r="F33" s="3">
        <f t="shared" si="3"/>
        <v>5660.2151300271671</v>
      </c>
      <c r="H33">
        <v>85</v>
      </c>
      <c r="I33" s="22">
        <v>46661</v>
      </c>
      <c r="J33" s="23">
        <f t="shared" si="4"/>
        <v>69.610386029297118</v>
      </c>
      <c r="K33" s="23">
        <f t="shared" si="5"/>
        <v>61.751195610257433</v>
      </c>
      <c r="L33" s="23">
        <f t="shared" si="6"/>
        <v>7.859190419039682</v>
      </c>
      <c r="M33" s="3">
        <f t="shared" si="7"/>
        <v>2296.0059301016477</v>
      </c>
    </row>
    <row r="34" spans="1:13" x14ac:dyDescent="0.25">
      <c r="A34">
        <v>26</v>
      </c>
      <c r="B34" s="22">
        <v>44866</v>
      </c>
      <c r="C34" s="23">
        <f t="shared" si="0"/>
        <v>69.610386029297118</v>
      </c>
      <c r="D34" s="23">
        <f t="shared" si="1"/>
        <v>50.743002262539896</v>
      </c>
      <c r="E34" s="23">
        <f t="shared" si="2"/>
        <v>18.867383766757222</v>
      </c>
      <c r="F34" s="3">
        <f t="shared" si="3"/>
        <v>5609.4721277646277</v>
      </c>
      <c r="H34">
        <v>86</v>
      </c>
      <c r="I34" s="22">
        <v>46692</v>
      </c>
      <c r="J34" s="23">
        <f t="shared" si="4"/>
        <v>69.610386029297118</v>
      </c>
      <c r="K34" s="23">
        <f t="shared" si="5"/>
        <v>61.957032928958292</v>
      </c>
      <c r="L34" s="23">
        <f t="shared" si="6"/>
        <v>7.6533531003388227</v>
      </c>
      <c r="M34" s="3">
        <f t="shared" si="7"/>
        <v>2234.0488971726895</v>
      </c>
    </row>
    <row r="35" spans="1:13" x14ac:dyDescent="0.25">
      <c r="A35">
        <v>27</v>
      </c>
      <c r="B35" s="22">
        <v>44896</v>
      </c>
      <c r="C35" s="23">
        <f t="shared" si="0"/>
        <v>69.610386029297118</v>
      </c>
      <c r="D35" s="23">
        <f t="shared" si="1"/>
        <v>50.912145603415034</v>
      </c>
      <c r="E35" s="23">
        <f t="shared" si="2"/>
        <v>18.698240425882091</v>
      </c>
      <c r="F35" s="3">
        <f t="shared" si="3"/>
        <v>5558.5599821612122</v>
      </c>
      <c r="H35">
        <v>87</v>
      </c>
      <c r="I35" s="22">
        <v>46722</v>
      </c>
      <c r="J35" s="23">
        <f t="shared" si="4"/>
        <v>69.610386029297118</v>
      </c>
      <c r="K35" s="23">
        <f t="shared" si="5"/>
        <v>62.163556372054828</v>
      </c>
      <c r="L35" s="23">
        <f t="shared" si="6"/>
        <v>7.4468296572422963</v>
      </c>
      <c r="M35" s="3">
        <f t="shared" si="7"/>
        <v>2171.8853408006348</v>
      </c>
    </row>
    <row r="36" spans="1:13" x14ac:dyDescent="0.25">
      <c r="A36">
        <v>28</v>
      </c>
      <c r="B36" s="22">
        <v>44927</v>
      </c>
      <c r="C36" s="23">
        <f t="shared" si="0"/>
        <v>69.610386029297118</v>
      </c>
      <c r="D36" s="23">
        <f t="shared" si="1"/>
        <v>51.081852755426411</v>
      </c>
      <c r="E36" s="23">
        <f t="shared" si="2"/>
        <v>18.528533273870703</v>
      </c>
      <c r="F36" s="3">
        <f t="shared" si="3"/>
        <v>5507.4781294057857</v>
      </c>
      <c r="H36">
        <v>88</v>
      </c>
      <c r="I36" s="22">
        <v>46753</v>
      </c>
      <c r="J36" s="23">
        <f t="shared" si="4"/>
        <v>69.610386029297118</v>
      </c>
      <c r="K36" s="23">
        <f t="shared" si="5"/>
        <v>62.370768226628343</v>
      </c>
      <c r="L36" s="23">
        <f t="shared" si="6"/>
        <v>7.2396178026687785</v>
      </c>
      <c r="M36" s="3">
        <f t="shared" si="7"/>
        <v>2109.5145725740067</v>
      </c>
    </row>
    <row r="37" spans="1:13" x14ac:dyDescent="0.25">
      <c r="A37">
        <v>29</v>
      </c>
      <c r="B37" s="22">
        <v>44958</v>
      </c>
      <c r="C37" s="23">
        <f t="shared" si="0"/>
        <v>69.610386029297118</v>
      </c>
      <c r="D37" s="23">
        <f t="shared" si="1"/>
        <v>51.252125597944499</v>
      </c>
      <c r="E37" s="23">
        <f t="shared" si="2"/>
        <v>18.358260431352615</v>
      </c>
      <c r="F37" s="3">
        <f t="shared" si="3"/>
        <v>5456.2260038078412</v>
      </c>
      <c r="H37">
        <v>89</v>
      </c>
      <c r="I37" s="22">
        <v>46784</v>
      </c>
      <c r="J37" s="23">
        <f t="shared" si="4"/>
        <v>69.610386029297118</v>
      </c>
      <c r="K37" s="23">
        <f t="shared" si="5"/>
        <v>62.578670787383757</v>
      </c>
      <c r="L37" s="23">
        <f t="shared" si="6"/>
        <v>7.03171524191335</v>
      </c>
      <c r="M37" s="3">
        <f t="shared" si="7"/>
        <v>2046.9359017866229</v>
      </c>
    </row>
    <row r="38" spans="1:13" x14ac:dyDescent="0.25">
      <c r="A38">
        <v>30</v>
      </c>
      <c r="B38" s="22">
        <v>44986</v>
      </c>
      <c r="C38" s="23">
        <f t="shared" si="0"/>
        <v>69.610386029297118</v>
      </c>
      <c r="D38" s="23">
        <f t="shared" si="1"/>
        <v>51.42296601660432</v>
      </c>
      <c r="E38" s="23">
        <f t="shared" si="2"/>
        <v>18.187420012692797</v>
      </c>
      <c r="F38" s="3">
        <f t="shared" si="3"/>
        <v>5404.8030377912364</v>
      </c>
      <c r="H38">
        <v>90</v>
      </c>
      <c r="I38" s="22">
        <v>46813</v>
      </c>
      <c r="J38" s="23">
        <f t="shared" si="4"/>
        <v>69.610386029297118</v>
      </c>
      <c r="K38" s="23">
        <f t="shared" si="5"/>
        <v>62.78726635667504</v>
      </c>
      <c r="L38" s="23">
        <f t="shared" si="6"/>
        <v>6.823119672622072</v>
      </c>
      <c r="M38" s="3">
        <f t="shared" si="7"/>
        <v>1984.1486354299479</v>
      </c>
    </row>
    <row r="39" spans="1:13" x14ac:dyDescent="0.25">
      <c r="A39">
        <v>31</v>
      </c>
      <c r="B39" s="22">
        <v>45017</v>
      </c>
      <c r="C39" s="23">
        <f t="shared" si="0"/>
        <v>69.610386029297118</v>
      </c>
      <c r="D39" s="23">
        <f t="shared" si="1"/>
        <v>51.594375903326331</v>
      </c>
      <c r="E39" s="23">
        <f t="shared" si="2"/>
        <v>18.016010125970787</v>
      </c>
      <c r="F39" s="3">
        <f t="shared" si="3"/>
        <v>5353.2086618879102</v>
      </c>
      <c r="H39">
        <v>91</v>
      </c>
      <c r="I39" s="22">
        <v>46844</v>
      </c>
      <c r="J39" s="23">
        <f t="shared" si="4"/>
        <v>69.610386029297118</v>
      </c>
      <c r="K39" s="23">
        <f t="shared" si="5"/>
        <v>62.996557244530635</v>
      </c>
      <c r="L39" s="23">
        <f t="shared" si="6"/>
        <v>6.6138287847664889</v>
      </c>
      <c r="M39" s="3">
        <f t="shared" si="7"/>
        <v>1921.1520781854174</v>
      </c>
    </row>
    <row r="40" spans="1:13" x14ac:dyDescent="0.25">
      <c r="A40">
        <v>32</v>
      </c>
      <c r="B40" s="22">
        <v>45047</v>
      </c>
      <c r="C40" s="23">
        <f t="shared" si="0"/>
        <v>69.610386029297118</v>
      </c>
      <c r="D40" s="23">
        <f t="shared" si="1"/>
        <v>51.766357156337428</v>
      </c>
      <c r="E40" s="23">
        <f t="shared" si="2"/>
        <v>17.844028872959697</v>
      </c>
      <c r="F40" s="3">
        <f t="shared" si="3"/>
        <v>5301.4423047315731</v>
      </c>
      <c r="H40">
        <v>92</v>
      </c>
      <c r="I40" s="22">
        <v>46874</v>
      </c>
      <c r="J40" s="23">
        <f t="shared" si="4"/>
        <v>69.610386029297118</v>
      </c>
      <c r="K40" s="23">
        <f t="shared" si="5"/>
        <v>63.206545768679064</v>
      </c>
      <c r="L40" s="23">
        <f t="shared" si="6"/>
        <v>6.4038402606180522</v>
      </c>
      <c r="M40" s="3">
        <f t="shared" si="7"/>
        <v>1857.9455324167384</v>
      </c>
    </row>
    <row r="41" spans="1:13" x14ac:dyDescent="0.25">
      <c r="A41">
        <v>33</v>
      </c>
      <c r="B41" s="22">
        <v>45078</v>
      </c>
      <c r="C41" s="23">
        <f t="shared" si="0"/>
        <v>69.610386029297118</v>
      </c>
      <c r="D41" s="23">
        <f t="shared" si="1"/>
        <v>51.938911680191879</v>
      </c>
      <c r="E41" s="23">
        <f t="shared" si="2"/>
        <v>17.671474349105242</v>
      </c>
      <c r="F41" s="3">
        <f t="shared" si="3"/>
        <v>5249.503393051381</v>
      </c>
      <c r="H41">
        <v>93</v>
      </c>
      <c r="I41" s="22">
        <v>46905</v>
      </c>
      <c r="J41" s="23">
        <f t="shared" si="4"/>
        <v>69.610386029297118</v>
      </c>
      <c r="K41" s="23">
        <f t="shared" si="5"/>
        <v>63.417234254574666</v>
      </c>
      <c r="L41" s="23">
        <f t="shared" si="6"/>
        <v>6.1931517747224554</v>
      </c>
      <c r="M41" s="3">
        <f t="shared" si="7"/>
        <v>1794.5282981621638</v>
      </c>
    </row>
    <row r="42" spans="1:13" x14ac:dyDescent="0.25">
      <c r="A42">
        <v>34</v>
      </c>
      <c r="B42" s="22">
        <v>45108</v>
      </c>
      <c r="C42" s="23">
        <f t="shared" si="0"/>
        <v>69.610386029297118</v>
      </c>
      <c r="D42" s="23">
        <f t="shared" si="1"/>
        <v>52.112041385792516</v>
      </c>
      <c r="E42" s="23">
        <f t="shared" si="2"/>
        <v>17.498344643504602</v>
      </c>
      <c r="F42" s="3">
        <f t="shared" si="3"/>
        <v>5197.3913516655884</v>
      </c>
      <c r="H42">
        <v>94</v>
      </c>
      <c r="I42" s="22">
        <v>46935</v>
      </c>
      <c r="J42" s="23">
        <f t="shared" si="4"/>
        <v>69.610386029297118</v>
      </c>
      <c r="K42" s="23">
        <f t="shared" si="5"/>
        <v>63.628625035423241</v>
      </c>
      <c r="L42" s="23">
        <f t="shared" si="6"/>
        <v>5.9817609938738734</v>
      </c>
      <c r="M42" s="3">
        <f t="shared" si="7"/>
        <v>1730.8996731267405</v>
      </c>
    </row>
    <row r="43" spans="1:13" x14ac:dyDescent="0.25">
      <c r="A43">
        <v>35</v>
      </c>
      <c r="B43" s="22">
        <v>45139</v>
      </c>
      <c r="C43" s="23">
        <f t="shared" si="0"/>
        <v>69.610386029297118</v>
      </c>
      <c r="D43" s="23">
        <f t="shared" si="1"/>
        <v>52.285748190411823</v>
      </c>
      <c r="E43" s="23">
        <f t="shared" si="2"/>
        <v>17.324637838885295</v>
      </c>
      <c r="F43" s="3">
        <f t="shared" si="3"/>
        <v>5145.1056034751764</v>
      </c>
      <c r="H43">
        <v>95</v>
      </c>
      <c r="I43" s="22">
        <v>46966</v>
      </c>
      <c r="J43" s="23">
        <f t="shared" si="4"/>
        <v>69.610386029297118</v>
      </c>
      <c r="K43" s="23">
        <f t="shared" si="5"/>
        <v>63.840720452207989</v>
      </c>
      <c r="L43" s="23">
        <f t="shared" si="6"/>
        <v>5.7696655770891301</v>
      </c>
      <c r="M43" s="3">
        <f t="shared" si="7"/>
        <v>1667.0589526745325</v>
      </c>
    </row>
    <row r="44" spans="1:13" x14ac:dyDescent="0.25">
      <c r="A44">
        <v>36</v>
      </c>
      <c r="B44" s="22">
        <v>45170</v>
      </c>
      <c r="C44" s="23">
        <f t="shared" si="0"/>
        <v>69.610386029297118</v>
      </c>
      <c r="D44" s="23">
        <f t="shared" si="1"/>
        <v>52.460034017713191</v>
      </c>
      <c r="E44" s="23">
        <f t="shared" si="2"/>
        <v>17.150352011583923</v>
      </c>
      <c r="F44" s="3">
        <f t="shared" si="3"/>
        <v>5092.6455694574634</v>
      </c>
      <c r="H44">
        <v>96</v>
      </c>
      <c r="I44" s="22">
        <v>46997</v>
      </c>
      <c r="J44" s="23">
        <f t="shared" si="4"/>
        <v>69.610386029297118</v>
      </c>
      <c r="K44" s="23">
        <f t="shared" si="5"/>
        <v>64.05352285371535</v>
      </c>
      <c r="L44" s="23">
        <f t="shared" si="6"/>
        <v>5.5568631755817703</v>
      </c>
      <c r="M44" s="3">
        <f t="shared" si="7"/>
        <v>1603.0054298208172</v>
      </c>
    </row>
    <row r="45" spans="1:13" x14ac:dyDescent="0.25">
      <c r="A45">
        <v>37</v>
      </c>
      <c r="B45" s="22">
        <v>45200</v>
      </c>
      <c r="C45" s="23">
        <f t="shared" si="0"/>
        <v>69.610386029297118</v>
      </c>
      <c r="D45" s="23">
        <f t="shared" si="1"/>
        <v>52.634900797772239</v>
      </c>
      <c r="E45" s="23">
        <f t="shared" si="2"/>
        <v>16.975485231524875</v>
      </c>
      <c r="F45" s="3">
        <f t="shared" si="3"/>
        <v>5040.010668659691</v>
      </c>
      <c r="H45">
        <v>97</v>
      </c>
      <c r="I45" s="22">
        <v>47027</v>
      </c>
      <c r="J45" s="23">
        <f t="shared" si="4"/>
        <v>69.610386029297118</v>
      </c>
      <c r="K45" s="23">
        <f t="shared" si="5"/>
        <v>64.267034596561061</v>
      </c>
      <c r="L45" s="23">
        <f t="shared" si="6"/>
        <v>5.3433514327360525</v>
      </c>
      <c r="M45" s="3">
        <f t="shared" si="7"/>
        <v>1538.7383952242562</v>
      </c>
    </row>
    <row r="46" spans="1:13" x14ac:dyDescent="0.25">
      <c r="A46">
        <v>38</v>
      </c>
      <c r="B46" s="22">
        <v>45231</v>
      </c>
      <c r="C46" s="23">
        <f t="shared" si="0"/>
        <v>69.610386029297118</v>
      </c>
      <c r="D46" s="23">
        <f t="shared" si="1"/>
        <v>52.810350467098154</v>
      </c>
      <c r="E46" s="23">
        <f t="shared" si="2"/>
        <v>16.800035562198975</v>
      </c>
      <c r="F46" s="3">
        <f t="shared" si="3"/>
        <v>4987.2003181925929</v>
      </c>
      <c r="H46">
        <v>98</v>
      </c>
      <c r="I46" s="22">
        <v>47058</v>
      </c>
      <c r="J46" s="23">
        <f t="shared" si="4"/>
        <v>69.610386029297118</v>
      </c>
      <c r="K46" s="23">
        <f t="shared" si="5"/>
        <v>64.481258045216265</v>
      </c>
      <c r="L46" s="23">
        <f t="shared" si="6"/>
        <v>5.1291279840808484</v>
      </c>
      <c r="M46" s="3">
        <f t="shared" si="7"/>
        <v>1474.25713717904</v>
      </c>
    </row>
    <row r="47" spans="1:13" x14ac:dyDescent="0.25">
      <c r="A47">
        <v>39</v>
      </c>
      <c r="B47" s="22">
        <v>45261</v>
      </c>
      <c r="C47" s="23">
        <f t="shared" si="0"/>
        <v>69.610386029297118</v>
      </c>
      <c r="D47" s="23">
        <f t="shared" si="1"/>
        <v>52.986384968655138</v>
      </c>
      <c r="E47" s="23">
        <f t="shared" si="2"/>
        <v>16.624001060641973</v>
      </c>
      <c r="F47" s="3">
        <f t="shared" si="3"/>
        <v>4934.2139332239376</v>
      </c>
      <c r="H47">
        <v>99</v>
      </c>
      <c r="I47" s="22">
        <v>47088</v>
      </c>
      <c r="J47" s="23">
        <f t="shared" si="4"/>
        <v>69.610386029297118</v>
      </c>
      <c r="K47" s="23">
        <f t="shared" si="5"/>
        <v>64.696195572033659</v>
      </c>
      <c r="L47" s="23">
        <f t="shared" si="6"/>
        <v>4.9141904572634605</v>
      </c>
      <c r="M47" s="3">
        <f t="shared" si="7"/>
        <v>1409.5609416070063</v>
      </c>
    </row>
    <row r="48" spans="1:13" x14ac:dyDescent="0.25">
      <c r="A48">
        <v>40</v>
      </c>
      <c r="B48" s="22">
        <v>45292</v>
      </c>
      <c r="C48" s="23">
        <f t="shared" si="0"/>
        <v>69.610386029297118</v>
      </c>
      <c r="D48" s="23">
        <f t="shared" si="1"/>
        <v>53.163006251883999</v>
      </c>
      <c r="E48" s="23">
        <f t="shared" si="2"/>
        <v>16.447379777413129</v>
      </c>
      <c r="F48" s="3">
        <f t="shared" si="3"/>
        <v>4881.0509269720533</v>
      </c>
      <c r="H48">
        <v>100</v>
      </c>
      <c r="I48" s="22">
        <v>47119</v>
      </c>
      <c r="J48" s="23">
        <f t="shared" si="4"/>
        <v>69.610386029297118</v>
      </c>
      <c r="K48" s="23">
        <f t="shared" si="5"/>
        <v>64.911849557273769</v>
      </c>
      <c r="L48" s="23">
        <f t="shared" si="6"/>
        <v>4.6985364720233482</v>
      </c>
      <c r="M48" s="3">
        <f t="shared" si="7"/>
        <v>1344.6490920497324</v>
      </c>
    </row>
    <row r="49" spans="1:13" x14ac:dyDescent="0.25">
      <c r="A49">
        <v>41</v>
      </c>
      <c r="B49" s="22">
        <v>45323</v>
      </c>
      <c r="C49" s="23">
        <f t="shared" si="0"/>
        <v>69.610386029297118</v>
      </c>
      <c r="D49" s="23">
        <f t="shared" si="1"/>
        <v>53.340216272723609</v>
      </c>
      <c r="E49" s="23">
        <f t="shared" si="2"/>
        <v>16.270169756573512</v>
      </c>
      <c r="F49" s="3">
        <f t="shared" si="3"/>
        <v>4827.7107106993299</v>
      </c>
      <c r="H49">
        <v>101</v>
      </c>
      <c r="I49" s="22">
        <v>47150</v>
      </c>
      <c r="J49" s="23">
        <f t="shared" si="4"/>
        <v>69.610386029297118</v>
      </c>
      <c r="K49" s="23">
        <f t="shared" si="5"/>
        <v>65.128222389131352</v>
      </c>
      <c r="L49" s="23">
        <f t="shared" si="6"/>
        <v>4.4821636401657701</v>
      </c>
      <c r="M49" s="3">
        <f t="shared" si="7"/>
        <v>1279.520869660601</v>
      </c>
    </row>
    <row r="50" spans="1:13" x14ac:dyDescent="0.25">
      <c r="A50">
        <v>42</v>
      </c>
      <c r="B50" s="22">
        <v>45352</v>
      </c>
      <c r="C50" s="23">
        <f t="shared" si="0"/>
        <v>69.610386029297118</v>
      </c>
      <c r="D50" s="23">
        <f t="shared" si="1"/>
        <v>53.518016993632692</v>
      </c>
      <c r="E50" s="23">
        <f t="shared" si="2"/>
        <v>16.092369035664433</v>
      </c>
      <c r="F50" s="3">
        <f t="shared" si="3"/>
        <v>4774.1926937056969</v>
      </c>
      <c r="H50">
        <v>102</v>
      </c>
      <c r="I50" s="22">
        <v>47178</v>
      </c>
      <c r="J50" s="23">
        <f t="shared" si="4"/>
        <v>69.610386029297118</v>
      </c>
      <c r="K50" s="23">
        <f t="shared" si="5"/>
        <v>65.34531646376179</v>
      </c>
      <c r="L50" s="23">
        <f t="shared" si="6"/>
        <v>4.265069565535331</v>
      </c>
      <c r="M50" s="3">
        <f t="shared" si="7"/>
        <v>1214.1755531968392</v>
      </c>
    </row>
    <row r="51" spans="1:13" x14ac:dyDescent="0.25">
      <c r="A51">
        <v>43</v>
      </c>
      <c r="B51" s="22">
        <v>45383</v>
      </c>
      <c r="C51" s="23">
        <f t="shared" si="0"/>
        <v>69.610386029297118</v>
      </c>
      <c r="D51" s="23">
        <f t="shared" si="1"/>
        <v>53.696410383611457</v>
      </c>
      <c r="E51" s="23">
        <f t="shared" si="2"/>
        <v>15.913975645685655</v>
      </c>
      <c r="F51" s="3">
        <f t="shared" si="3"/>
        <v>4720.4962833220852</v>
      </c>
      <c r="H51">
        <v>103</v>
      </c>
      <c r="I51" s="22">
        <v>47209</v>
      </c>
      <c r="J51" s="23">
        <f t="shared" si="4"/>
        <v>69.610386029297118</v>
      </c>
      <c r="K51" s="23">
        <f t="shared" si="5"/>
        <v>65.563134185307661</v>
      </c>
      <c r="L51" s="23">
        <f t="shared" si="6"/>
        <v>4.047251843989458</v>
      </c>
      <c r="M51" s="3">
        <f t="shared" si="7"/>
        <v>1148.6124190115315</v>
      </c>
    </row>
    <row r="52" spans="1:13" x14ac:dyDescent="0.25">
      <c r="A52">
        <v>44</v>
      </c>
      <c r="B52" s="22">
        <v>45413</v>
      </c>
      <c r="C52" s="23">
        <f t="shared" si="0"/>
        <v>69.610386029297118</v>
      </c>
      <c r="D52" s="23">
        <f t="shared" si="1"/>
        <v>53.875398418223497</v>
      </c>
      <c r="E52" s="23">
        <f t="shared" si="2"/>
        <v>15.734987611073619</v>
      </c>
      <c r="F52" s="3">
        <f t="shared" si="3"/>
        <v>4666.6208849038621</v>
      </c>
      <c r="H52">
        <v>104</v>
      </c>
      <c r="I52" s="22">
        <v>47239</v>
      </c>
      <c r="J52" s="23">
        <f t="shared" si="4"/>
        <v>69.610386029297118</v>
      </c>
      <c r="K52" s="23">
        <f t="shared" si="5"/>
        <v>65.781677965925354</v>
      </c>
      <c r="L52" s="23">
        <f t="shared" si="6"/>
        <v>3.8287080633717667</v>
      </c>
      <c r="M52" s="3">
        <f t="shared" si="7"/>
        <v>1082.8307410456061</v>
      </c>
    </row>
    <row r="53" spans="1:13" x14ac:dyDescent="0.25">
      <c r="A53">
        <v>45</v>
      </c>
      <c r="B53" s="22">
        <v>45444</v>
      </c>
      <c r="C53" s="23">
        <f t="shared" si="0"/>
        <v>69.610386029297118</v>
      </c>
      <c r="D53" s="23">
        <f t="shared" si="1"/>
        <v>54.054983079617578</v>
      </c>
      <c r="E53" s="23">
        <f t="shared" si="2"/>
        <v>15.555402949679541</v>
      </c>
      <c r="F53" s="3">
        <f t="shared" si="3"/>
        <v>4612.565901824245</v>
      </c>
      <c r="H53">
        <v>105</v>
      </c>
      <c r="I53" s="22">
        <v>47270</v>
      </c>
      <c r="J53" s="23">
        <f t="shared" si="4"/>
        <v>69.610386029297118</v>
      </c>
      <c r="K53" s="23">
        <f t="shared" si="5"/>
        <v>66.000950225811778</v>
      </c>
      <c r="L53" s="23">
        <f t="shared" si="6"/>
        <v>3.6094358034853489</v>
      </c>
      <c r="M53" s="3">
        <f t="shared" si="7"/>
        <v>1016.8297908197944</v>
      </c>
    </row>
    <row r="54" spans="1:13" x14ac:dyDescent="0.25">
      <c r="A54">
        <v>46</v>
      </c>
      <c r="B54" s="22">
        <v>45474</v>
      </c>
      <c r="C54" s="23">
        <f t="shared" si="0"/>
        <v>69.610386029297118</v>
      </c>
      <c r="D54" s="23">
        <f t="shared" si="1"/>
        <v>54.235166356549641</v>
      </c>
      <c r="E54" s="23">
        <f t="shared" si="2"/>
        <v>15.37521967274748</v>
      </c>
      <c r="F54" s="3">
        <f t="shared" si="3"/>
        <v>4558.3307354676954</v>
      </c>
      <c r="H54">
        <v>106</v>
      </c>
      <c r="I54" s="22">
        <v>47300</v>
      </c>
      <c r="J54" s="23">
        <f t="shared" si="4"/>
        <v>69.610386029297118</v>
      </c>
      <c r="K54" s="23">
        <f t="shared" si="5"/>
        <v>66.220953393231142</v>
      </c>
      <c r="L54" s="23">
        <f t="shared" si="6"/>
        <v>3.3894326360659766</v>
      </c>
      <c r="M54" s="3">
        <f t="shared" si="7"/>
        <v>950.60883742656324</v>
      </c>
    </row>
    <row r="55" spans="1:13" x14ac:dyDescent="0.25">
      <c r="A55">
        <v>47</v>
      </c>
      <c r="B55" s="22">
        <v>45505</v>
      </c>
      <c r="C55" s="23">
        <f t="shared" si="0"/>
        <v>69.610386029297118</v>
      </c>
      <c r="D55" s="23">
        <f t="shared" si="1"/>
        <v>54.415950244404804</v>
      </c>
      <c r="E55" s="23">
        <f t="shared" si="2"/>
        <v>15.194435784892319</v>
      </c>
      <c r="F55" s="3">
        <f t="shared" si="3"/>
        <v>4503.9147852232909</v>
      </c>
      <c r="H55">
        <v>107</v>
      </c>
      <c r="I55" s="22">
        <v>47331</v>
      </c>
      <c r="J55" s="23">
        <f t="shared" si="4"/>
        <v>69.610386029297118</v>
      </c>
      <c r="K55" s="23">
        <f t="shared" si="5"/>
        <v>66.441689904541917</v>
      </c>
      <c r="L55" s="23">
        <f t="shared" si="6"/>
        <v>3.1686961247552055</v>
      </c>
      <c r="M55" s="3">
        <f t="shared" si="7"/>
        <v>884.16714752202131</v>
      </c>
    </row>
    <row r="56" spans="1:13" x14ac:dyDescent="0.25">
      <c r="A56">
        <v>48</v>
      </c>
      <c r="B56" s="22">
        <v>45536</v>
      </c>
      <c r="C56" s="23">
        <f t="shared" si="0"/>
        <v>69.610386029297118</v>
      </c>
      <c r="D56" s="23">
        <f t="shared" si="1"/>
        <v>54.597336745219486</v>
      </c>
      <c r="E56" s="23">
        <f t="shared" si="2"/>
        <v>15.013049284077637</v>
      </c>
      <c r="F56" s="3">
        <f t="shared" si="3"/>
        <v>4449.3174484780711</v>
      </c>
      <c r="H56">
        <v>108</v>
      </c>
      <c r="I56" s="22">
        <v>47362</v>
      </c>
      <c r="J56" s="23">
        <f t="shared" si="4"/>
        <v>69.610386029297118</v>
      </c>
      <c r="K56" s="23">
        <f t="shared" si="5"/>
        <v>66.66316220422371</v>
      </c>
      <c r="L56" s="23">
        <f t="shared" si="6"/>
        <v>2.9472238250733995</v>
      </c>
      <c r="M56" s="3">
        <f t="shared" si="7"/>
        <v>817.50398531779763</v>
      </c>
    </row>
    <row r="57" spans="1:13" x14ac:dyDescent="0.25">
      <c r="A57">
        <v>49</v>
      </c>
      <c r="B57" s="22">
        <v>45566</v>
      </c>
      <c r="C57" s="23">
        <f t="shared" si="0"/>
        <v>69.610386029297118</v>
      </c>
      <c r="D57" s="23">
        <f t="shared" si="1"/>
        <v>54.779327867703543</v>
      </c>
      <c r="E57" s="23">
        <f t="shared" si="2"/>
        <v>14.831058161593571</v>
      </c>
      <c r="F57" s="3">
        <f t="shared" si="3"/>
        <v>4394.5381206103675</v>
      </c>
      <c r="H57">
        <v>109</v>
      </c>
      <c r="I57" s="22">
        <v>47392</v>
      </c>
      <c r="J57" s="23">
        <f t="shared" si="4"/>
        <v>69.610386029297118</v>
      </c>
      <c r="K57" s="23">
        <f t="shared" si="5"/>
        <v>66.885372744904473</v>
      </c>
      <c r="L57" s="23">
        <f t="shared" si="6"/>
        <v>2.7250132843926536</v>
      </c>
      <c r="M57" s="3">
        <f t="shared" si="7"/>
        <v>750.6186125728932</v>
      </c>
    </row>
    <row r="58" spans="1:13" x14ac:dyDescent="0.25">
      <c r="A58">
        <v>50</v>
      </c>
      <c r="B58" s="22">
        <v>45597</v>
      </c>
      <c r="C58" s="23">
        <f t="shared" si="0"/>
        <v>69.610386029297118</v>
      </c>
      <c r="D58" s="23">
        <f t="shared" si="1"/>
        <v>54.961925627262566</v>
      </c>
      <c r="E58" s="23">
        <f t="shared" si="2"/>
        <v>14.648460402034559</v>
      </c>
      <c r="F58" s="3">
        <f t="shared" si="3"/>
        <v>4339.5761949831049</v>
      </c>
      <c r="H58">
        <v>110</v>
      </c>
      <c r="I58" s="22">
        <v>47423</v>
      </c>
      <c r="J58" s="23">
        <f t="shared" si="4"/>
        <v>69.610386029297118</v>
      </c>
      <c r="K58" s="23">
        <f t="shared" si="5"/>
        <v>67.108323987387493</v>
      </c>
      <c r="L58" s="23">
        <f t="shared" si="6"/>
        <v>2.5020620419096389</v>
      </c>
      <c r="M58" s="3">
        <f t="shared" si="7"/>
        <v>683.51028858550569</v>
      </c>
    </row>
    <row r="59" spans="1:13" x14ac:dyDescent="0.25">
      <c r="A59">
        <v>51</v>
      </c>
      <c r="B59" s="22">
        <v>45627</v>
      </c>
      <c r="C59" s="23">
        <f t="shared" si="0"/>
        <v>69.610386029297118</v>
      </c>
      <c r="D59" s="23">
        <f t="shared" si="1"/>
        <v>55.145132046020109</v>
      </c>
      <c r="E59" s="23">
        <f t="shared" si="2"/>
        <v>14.465253983277018</v>
      </c>
      <c r="F59" s="3">
        <f t="shared" si="3"/>
        <v>4284.4310629370848</v>
      </c>
      <c r="H59">
        <v>111</v>
      </c>
      <c r="I59" s="22">
        <v>47453</v>
      </c>
      <c r="J59" s="23">
        <f t="shared" si="4"/>
        <v>69.610386029297118</v>
      </c>
      <c r="K59" s="23">
        <f t="shared" si="5"/>
        <v>67.332018400678763</v>
      </c>
      <c r="L59" s="23">
        <f t="shared" si="6"/>
        <v>2.278367628618347</v>
      </c>
      <c r="M59" s="3">
        <f t="shared" si="7"/>
        <v>616.17827018482694</v>
      </c>
    </row>
    <row r="60" spans="1:13" x14ac:dyDescent="0.25">
      <c r="A60">
        <v>52</v>
      </c>
      <c r="B60" s="22">
        <v>45658</v>
      </c>
      <c r="C60" s="23">
        <f t="shared" si="0"/>
        <v>69.610386029297118</v>
      </c>
      <c r="D60" s="23">
        <f t="shared" si="1"/>
        <v>55.328949152840167</v>
      </c>
      <c r="E60" s="23">
        <f t="shared" si="2"/>
        <v>14.281436876456947</v>
      </c>
      <c r="F60" s="3">
        <f t="shared" si="3"/>
        <v>4229.1021137842445</v>
      </c>
      <c r="H60">
        <v>112</v>
      </c>
      <c r="I60" s="22">
        <v>47484</v>
      </c>
      <c r="J60" s="23">
        <f t="shared" si="4"/>
        <v>69.610386029297118</v>
      </c>
      <c r="K60" s="23">
        <f t="shared" si="5"/>
        <v>67.556458462014362</v>
      </c>
      <c r="L60" s="23">
        <f t="shared" si="6"/>
        <v>2.0539275672827508</v>
      </c>
      <c r="M60" s="3">
        <f t="shared" si="7"/>
        <v>548.62181172281259</v>
      </c>
    </row>
    <row r="61" spans="1:13" x14ac:dyDescent="0.25">
      <c r="A61">
        <v>53</v>
      </c>
      <c r="B61" s="22">
        <v>45689</v>
      </c>
      <c r="C61" s="23">
        <f t="shared" si="0"/>
        <v>69.610386029297118</v>
      </c>
      <c r="D61" s="23">
        <f t="shared" si="1"/>
        <v>55.513378983349639</v>
      </c>
      <c r="E61" s="23">
        <f t="shared" si="2"/>
        <v>14.097007045947482</v>
      </c>
      <c r="F61" s="3">
        <f t="shared" si="3"/>
        <v>4173.5887348008946</v>
      </c>
      <c r="H61">
        <v>113</v>
      </c>
      <c r="I61" s="22">
        <v>47515</v>
      </c>
      <c r="J61" s="23">
        <f t="shared" si="4"/>
        <v>69.610386029297118</v>
      </c>
      <c r="K61" s="23">
        <f t="shared" si="5"/>
        <v>67.781646656887759</v>
      </c>
      <c r="L61" s="23">
        <f t="shared" si="6"/>
        <v>1.8287393724093697</v>
      </c>
      <c r="M61" s="3">
        <f t="shared" si="7"/>
        <v>480.84016506592485</v>
      </c>
    </row>
    <row r="62" spans="1:13" x14ac:dyDescent="0.25">
      <c r="A62">
        <v>54</v>
      </c>
      <c r="B62" s="22">
        <v>45717</v>
      </c>
      <c r="C62" s="23">
        <f t="shared" si="0"/>
        <v>69.610386029297118</v>
      </c>
      <c r="D62" s="23">
        <f t="shared" si="1"/>
        <v>55.698423579960803</v>
      </c>
      <c r="E62" s="23">
        <f t="shared" si="2"/>
        <v>13.911962449336317</v>
      </c>
      <c r="F62" s="3">
        <f t="shared" si="3"/>
        <v>4117.8903112209337</v>
      </c>
      <c r="H62">
        <v>114</v>
      </c>
      <c r="I62" s="22">
        <v>47543</v>
      </c>
      <c r="J62" s="23">
        <f t="shared" si="4"/>
        <v>69.610386029297118</v>
      </c>
      <c r="K62" s="23">
        <f t="shared" si="5"/>
        <v>68.007585479077363</v>
      </c>
      <c r="L62" s="23">
        <f t="shared" si="6"/>
        <v>1.6028005502197442</v>
      </c>
      <c r="M62" s="3">
        <f t="shared" si="7"/>
        <v>412.83257958684749</v>
      </c>
    </row>
    <row r="63" spans="1:13" x14ac:dyDescent="0.25">
      <c r="A63">
        <v>55</v>
      </c>
      <c r="B63" s="22">
        <v>45748</v>
      </c>
      <c r="C63" s="23">
        <f t="shared" si="0"/>
        <v>69.610386029297118</v>
      </c>
      <c r="D63" s="23">
        <f t="shared" si="1"/>
        <v>55.884084991894007</v>
      </c>
      <c r="E63" s="23">
        <f t="shared" si="2"/>
        <v>13.726301037403116</v>
      </c>
      <c r="F63" s="3">
        <f t="shared" si="3"/>
        <v>4062.0062262290398</v>
      </c>
      <c r="H63">
        <v>115</v>
      </c>
      <c r="I63" s="22">
        <v>47574</v>
      </c>
      <c r="J63" s="23">
        <f t="shared" si="4"/>
        <v>69.610386029297118</v>
      </c>
      <c r="K63" s="23">
        <f t="shared" si="5"/>
        <v>68.234277430674297</v>
      </c>
      <c r="L63" s="23">
        <f t="shared" si="6"/>
        <v>1.3761085986228196</v>
      </c>
      <c r="M63" s="3">
        <f t="shared" si="7"/>
        <v>344.59830215617319</v>
      </c>
    </row>
    <row r="64" spans="1:13" x14ac:dyDescent="0.25">
      <c r="A64">
        <v>56</v>
      </c>
      <c r="B64" s="22">
        <v>45778</v>
      </c>
      <c r="C64" s="23">
        <f t="shared" si="0"/>
        <v>69.610386029297118</v>
      </c>
      <c r="D64" s="23">
        <f t="shared" si="1"/>
        <v>56.070365275200317</v>
      </c>
      <c r="E64" s="23">
        <f t="shared" si="2"/>
        <v>13.540020754096801</v>
      </c>
      <c r="F64" s="3">
        <f t="shared" si="3"/>
        <v>4005.9358609538394</v>
      </c>
      <c r="H64">
        <v>116</v>
      </c>
      <c r="I64" s="22">
        <v>47604</v>
      </c>
      <c r="J64" s="23">
        <f t="shared" si="4"/>
        <v>69.610386029297118</v>
      </c>
      <c r="K64" s="23">
        <f t="shared" si="5"/>
        <v>68.461725022109874</v>
      </c>
      <c r="L64" s="23">
        <f t="shared" si="6"/>
        <v>1.1486610071872383</v>
      </c>
      <c r="M64" s="3">
        <f t="shared" si="7"/>
        <v>276.13657713406332</v>
      </c>
    </row>
    <row r="65" spans="1:13" x14ac:dyDescent="0.25">
      <c r="A65">
        <v>57</v>
      </c>
      <c r="B65" s="22">
        <v>45809</v>
      </c>
      <c r="C65" s="23">
        <f t="shared" si="0"/>
        <v>69.610386029297118</v>
      </c>
      <c r="D65" s="23">
        <f t="shared" si="1"/>
        <v>56.257266492784318</v>
      </c>
      <c r="E65" s="23">
        <f t="shared" si="2"/>
        <v>13.353119536512798</v>
      </c>
      <c r="F65" s="3">
        <f t="shared" si="3"/>
        <v>3949.6785944610551</v>
      </c>
      <c r="H65">
        <v>117</v>
      </c>
      <c r="I65" s="22">
        <v>47635</v>
      </c>
      <c r="J65" s="23">
        <f t="shared" si="4"/>
        <v>69.610386029297118</v>
      </c>
      <c r="K65" s="23">
        <f t="shared" si="5"/>
        <v>68.689930772183587</v>
      </c>
      <c r="L65" s="23">
        <f t="shared" si="6"/>
        <v>0.92045525711353882</v>
      </c>
      <c r="M65" s="3">
        <f t="shared" si="7"/>
        <v>207.44664636187974</v>
      </c>
    </row>
    <row r="66" spans="1:13" x14ac:dyDescent="0.25">
      <c r="A66">
        <v>58</v>
      </c>
      <c r="B66" s="22">
        <v>45839</v>
      </c>
      <c r="C66" s="23">
        <f t="shared" si="0"/>
        <v>69.610386029297118</v>
      </c>
      <c r="D66" s="23">
        <f t="shared" si="1"/>
        <v>56.444790714426944</v>
      </c>
      <c r="E66" s="23">
        <f t="shared" si="2"/>
        <v>13.165595314870185</v>
      </c>
      <c r="F66" s="3">
        <f t="shared" si="3"/>
        <v>3893.2338037466284</v>
      </c>
      <c r="H66">
        <v>118</v>
      </c>
      <c r="I66" s="22">
        <v>47665</v>
      </c>
      <c r="J66" s="23">
        <f t="shared" si="4"/>
        <v>69.610386029297118</v>
      </c>
      <c r="K66" s="23">
        <f t="shared" si="5"/>
        <v>68.918897208090868</v>
      </c>
      <c r="L66" s="23">
        <f t="shared" si="6"/>
        <v>0.69148882120626021</v>
      </c>
      <c r="M66" s="3">
        <f t="shared" si="7"/>
        <v>138.52774915378887</v>
      </c>
    </row>
    <row r="67" spans="1:13" x14ac:dyDescent="0.25">
      <c r="A67">
        <v>59</v>
      </c>
      <c r="B67" s="22">
        <v>45870</v>
      </c>
      <c r="C67" s="23">
        <f t="shared" si="0"/>
        <v>69.610386029297118</v>
      </c>
      <c r="D67" s="23">
        <f t="shared" si="1"/>
        <v>56.632940016808355</v>
      </c>
      <c r="E67" s="23">
        <f t="shared" si="2"/>
        <v>12.977446012488761</v>
      </c>
      <c r="F67" s="3">
        <f t="shared" si="3"/>
        <v>3836.60086372982</v>
      </c>
      <c r="H67">
        <v>119</v>
      </c>
      <c r="I67" s="22">
        <v>47696</v>
      </c>
      <c r="J67" s="23">
        <f t="shared" si="4"/>
        <v>69.610386029297118</v>
      </c>
      <c r="K67" s="23">
        <f t="shared" si="5"/>
        <v>69.148626865451163</v>
      </c>
      <c r="L67" s="23">
        <f t="shared" si="6"/>
        <v>0.46175916384595728</v>
      </c>
      <c r="M67" s="3">
        <f t="shared" si="7"/>
        <v>69.379122288337712</v>
      </c>
    </row>
    <row r="68" spans="1:13" x14ac:dyDescent="0.25">
      <c r="A68">
        <v>60</v>
      </c>
      <c r="B68" s="22">
        <v>45901</v>
      </c>
      <c r="C68" s="23">
        <f t="shared" si="0"/>
        <v>69.610386029297118</v>
      </c>
      <c r="D68" s="23">
        <f t="shared" si="1"/>
        <v>56.821716483531056</v>
      </c>
      <c r="E68" s="23">
        <f t="shared" si="2"/>
        <v>12.788669545766068</v>
      </c>
      <c r="F68" s="3">
        <f t="shared" si="3"/>
        <v>3779.7791472462891</v>
      </c>
      <c r="H68">
        <v>120</v>
      </c>
      <c r="I68" s="22">
        <v>47727</v>
      </c>
      <c r="J68" s="23">
        <f t="shared" si="4"/>
        <v>69.610386029297118</v>
      </c>
      <c r="K68" s="23">
        <f t="shared" si="5"/>
        <v>69.379122288335992</v>
      </c>
      <c r="L68" s="23">
        <f t="shared" si="6"/>
        <v>0.23126374096112004</v>
      </c>
      <c r="M68" s="3">
        <f t="shared" si="7"/>
        <v>1.7195134205394424E-12</v>
      </c>
    </row>
    <row r="70" spans="1:13" x14ac:dyDescent="0.25">
      <c r="I70" t="s">
        <v>32</v>
      </c>
      <c r="K70" s="23">
        <f>SUM(D9:D68)+SUM(K9:K68)</f>
        <v>6875.43</v>
      </c>
      <c r="L70" s="23">
        <f>SUM(E9:E68)+SUM(L9:L68)</f>
        <v>1477.8163235156539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AFD4-C38B-43EB-82B9-536FD9717691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C1BA-BC2D-47DE-95E7-23501073AAED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E93B-17D6-4AF7-8E2F-0A65A04C16DB}">
  <dimension ref="A1:M70"/>
  <sheetViews>
    <sheetView workbookViewId="0">
      <selection activeCell="C5" sqref="C5"/>
    </sheetView>
  </sheetViews>
  <sheetFormatPr defaultRowHeight="15" x14ac:dyDescent="0.25"/>
  <cols>
    <col min="1" max="1" width="3" bestFit="1" customWidth="1"/>
    <col min="2" max="2" width="16" customWidth="1"/>
    <col min="3" max="3" width="10.5703125" bestFit="1" customWidth="1"/>
    <col min="4" max="5" width="9.85546875" bestFit="1" customWidth="1"/>
    <col min="6" max="6" width="10.5703125" bestFit="1" customWidth="1"/>
    <col min="7" max="7" width="4.7109375" customWidth="1"/>
    <col min="8" max="8" width="4" bestFit="1" customWidth="1"/>
    <col min="9" max="9" width="13.5703125" bestFit="1" customWidth="1"/>
    <col min="11" max="12" width="9.85546875" bestFit="1" customWidth="1"/>
    <col min="13" max="13" width="11.28515625" bestFit="1" customWidth="1"/>
  </cols>
  <sheetData>
    <row r="1" spans="1:13" x14ac:dyDescent="0.25">
      <c r="B1" s="9" t="s">
        <v>23</v>
      </c>
      <c r="C1" s="4">
        <f>'Assessment by Unit'!M2</f>
        <v>0.04</v>
      </c>
    </row>
    <row r="2" spans="1:13" x14ac:dyDescent="0.25">
      <c r="B2" s="9" t="s">
        <v>24</v>
      </c>
      <c r="C2">
        <f>'Assessment by Unit'!M3</f>
        <v>10</v>
      </c>
    </row>
    <row r="3" spans="1:13" x14ac:dyDescent="0.25">
      <c r="B3" s="9" t="s">
        <v>25</v>
      </c>
      <c r="C3">
        <v>12</v>
      </c>
    </row>
    <row r="4" spans="1:13" x14ac:dyDescent="0.25">
      <c r="B4" s="9" t="s">
        <v>26</v>
      </c>
      <c r="C4" s="3">
        <f>'Assessment by Unit'!C7</f>
        <v>6340.47</v>
      </c>
    </row>
    <row r="5" spans="1:13" x14ac:dyDescent="0.25">
      <c r="B5" s="30" t="s">
        <v>48</v>
      </c>
      <c r="C5" s="31">
        <v>0</v>
      </c>
    </row>
    <row r="6" spans="1:13" x14ac:dyDescent="0.25">
      <c r="B6" s="9"/>
      <c r="C6" s="3">
        <f>C4-C5</f>
        <v>6340.47</v>
      </c>
    </row>
    <row r="8" spans="1:13" x14ac:dyDescent="0.25">
      <c r="B8" s="28" t="s">
        <v>28</v>
      </c>
      <c r="C8" s="28" t="s">
        <v>27</v>
      </c>
      <c r="D8" s="28" t="s">
        <v>29</v>
      </c>
      <c r="E8" s="28" t="s">
        <v>30</v>
      </c>
      <c r="F8" s="28" t="s">
        <v>31</v>
      </c>
      <c r="I8" s="28" t="s">
        <v>28</v>
      </c>
      <c r="J8" s="28" t="s">
        <v>27</v>
      </c>
      <c r="K8" s="28" t="s">
        <v>29</v>
      </c>
      <c r="L8" s="28" t="s">
        <v>30</v>
      </c>
      <c r="M8" s="28" t="s">
        <v>31</v>
      </c>
    </row>
    <row r="9" spans="1:13" x14ac:dyDescent="0.25">
      <c r="A9">
        <v>1</v>
      </c>
      <c r="B9" s="22">
        <v>44105</v>
      </c>
      <c r="C9" s="23">
        <f>PMT($C$1/$C$3,$C$2*$C$3,-$C$6)</f>
        <v>64.194176118028622</v>
      </c>
      <c r="D9" s="23">
        <f>PPMT($C$1/$C$3,A9,$C$2*$C$3,-$C$6)</f>
        <v>43.059276118028613</v>
      </c>
      <c r="E9" s="23">
        <f>IPMT($C$1/$C$3,A9,$C$2*$C$3,-$C$6)</f>
        <v>21.134900000000002</v>
      </c>
      <c r="F9" s="3">
        <f>C6-D9</f>
        <v>6297.4107238819715</v>
      </c>
      <c r="H9">
        <v>61</v>
      </c>
      <c r="I9" s="22">
        <v>45931</v>
      </c>
      <c r="J9" s="23">
        <f>PMT($C$1/$C$3,$C$2*$C$3,-$C$6)</f>
        <v>64.194176118028622</v>
      </c>
      <c r="K9" s="23">
        <f>PPMT($C$1/$C$3,H9,$C$2*$C$3,-$C$6)</f>
        <v>52.575229477726033</v>
      </c>
      <c r="L9" s="23">
        <f>IPMT($C$1/$C$3,H9,$C$2*$C$3,-$C$6)</f>
        <v>11.618946640302584</v>
      </c>
      <c r="M9" s="3">
        <f>F68-K9</f>
        <v>3433.1087626130502</v>
      </c>
    </row>
    <row r="10" spans="1:13" x14ac:dyDescent="0.25">
      <c r="A10">
        <v>2</v>
      </c>
      <c r="B10" s="22">
        <v>44136</v>
      </c>
      <c r="C10" s="23">
        <f>PMT($C$1/$C$3,$C$2*$C$3,-$C$6)</f>
        <v>64.194176118028622</v>
      </c>
      <c r="D10" s="23">
        <f>PPMT($C$1/$C$3,A10,$C$2*$C$3,-$C$6)</f>
        <v>43.202807038422044</v>
      </c>
      <c r="E10" s="23">
        <f>IPMT($C$1/$C$3,A10,$C$2*$C$3,-$C$6)</f>
        <v>20.991369079606574</v>
      </c>
      <c r="F10" s="3">
        <f>F9-D10</f>
        <v>6254.2079168435494</v>
      </c>
      <c r="H10">
        <v>62</v>
      </c>
      <c r="I10" s="22">
        <v>45962</v>
      </c>
      <c r="J10" s="23">
        <f>PMT($C$1/$C$3,$C$2*$C$3,-$C$6)</f>
        <v>64.194176118028622</v>
      </c>
      <c r="K10" s="23">
        <f>PPMT($C$1/$C$3,H10,$C$2*$C$3,-$C$6)</f>
        <v>52.75048024265179</v>
      </c>
      <c r="L10" s="23">
        <f>IPMT($C$1/$C$3,H10,$C$2*$C$3,-$C$6)</f>
        <v>11.443695875376827</v>
      </c>
      <c r="M10" s="3">
        <f>M9-K10</f>
        <v>3380.3582823703982</v>
      </c>
    </row>
    <row r="11" spans="1:13" x14ac:dyDescent="0.25">
      <c r="A11">
        <v>3</v>
      </c>
      <c r="B11" s="22">
        <v>44166</v>
      </c>
      <c r="C11" s="23">
        <f t="shared" ref="C11:C68" si="0">PMT($C$1/$C$3,$C$2*$C$3,-$C$6)</f>
        <v>64.194176118028622</v>
      </c>
      <c r="D11" s="23">
        <f t="shared" ref="D11:D68" si="1">PPMT($C$1/$C$3,A11,$C$2*$C$3,-$C$6)</f>
        <v>43.346816395216784</v>
      </c>
      <c r="E11" s="23">
        <f t="shared" ref="E11:E68" si="2">IPMT($C$1/$C$3,A11,$C$2*$C$3,-$C$6)</f>
        <v>20.847359722811834</v>
      </c>
      <c r="F11" s="3">
        <f t="shared" ref="F11:F68" si="3">F10-D11</f>
        <v>6210.8611004483328</v>
      </c>
      <c r="H11">
        <v>63</v>
      </c>
      <c r="I11" s="22">
        <v>45992</v>
      </c>
      <c r="J11" s="23">
        <f t="shared" ref="J11:J68" si="4">PMT($C$1/$C$3,$C$2*$C$3,-$C$6)</f>
        <v>64.194176118028622</v>
      </c>
      <c r="K11" s="23">
        <f t="shared" ref="K11:K68" si="5">PPMT($C$1/$C$3,H11,$C$2*$C$3,-$C$6)</f>
        <v>52.926315176793963</v>
      </c>
      <c r="L11" s="23">
        <f t="shared" ref="L11:L68" si="6">IPMT($C$1/$C$3,H11,$C$2*$C$3,-$C$6)</f>
        <v>11.267860941234659</v>
      </c>
      <c r="M11" s="3">
        <f t="shared" ref="M11:M68" si="7">M10-K11</f>
        <v>3327.4319671936041</v>
      </c>
    </row>
    <row r="12" spans="1:13" x14ac:dyDescent="0.25">
      <c r="A12">
        <v>4</v>
      </c>
      <c r="B12" s="22">
        <v>44197</v>
      </c>
      <c r="C12" s="23">
        <f t="shared" si="0"/>
        <v>64.194176118028622</v>
      </c>
      <c r="D12" s="23">
        <f t="shared" si="1"/>
        <v>43.491305783200836</v>
      </c>
      <c r="E12" s="23">
        <f t="shared" si="2"/>
        <v>20.702870334827779</v>
      </c>
      <c r="F12" s="3">
        <f t="shared" si="3"/>
        <v>6167.3697946651318</v>
      </c>
      <c r="H12">
        <v>64</v>
      </c>
      <c r="I12" s="22">
        <v>46023</v>
      </c>
      <c r="J12" s="23">
        <f t="shared" si="4"/>
        <v>64.194176118028622</v>
      </c>
      <c r="K12" s="23">
        <f t="shared" si="5"/>
        <v>53.102736227383275</v>
      </c>
      <c r="L12" s="23">
        <f t="shared" si="6"/>
        <v>11.091439890645344</v>
      </c>
      <c r="M12" s="3">
        <f t="shared" si="7"/>
        <v>3274.3292309662211</v>
      </c>
    </row>
    <row r="13" spans="1:13" x14ac:dyDescent="0.25">
      <c r="A13">
        <v>5</v>
      </c>
      <c r="B13" s="22">
        <v>44228</v>
      </c>
      <c r="C13" s="23">
        <f t="shared" si="0"/>
        <v>64.194176118028622</v>
      </c>
      <c r="D13" s="23">
        <f t="shared" si="1"/>
        <v>43.636276802478179</v>
      </c>
      <c r="E13" s="23">
        <f t="shared" si="2"/>
        <v>20.55789931555044</v>
      </c>
      <c r="F13" s="3">
        <f t="shared" si="3"/>
        <v>6123.7335178626536</v>
      </c>
      <c r="H13">
        <v>65</v>
      </c>
      <c r="I13" s="22">
        <v>46054</v>
      </c>
      <c r="J13" s="23">
        <f t="shared" si="4"/>
        <v>64.194176118028622</v>
      </c>
      <c r="K13" s="23">
        <f t="shared" si="5"/>
        <v>53.279745348141212</v>
      </c>
      <c r="L13" s="23">
        <f t="shared" si="6"/>
        <v>10.914430769887398</v>
      </c>
      <c r="M13" s="3">
        <f t="shared" si="7"/>
        <v>3221.0494856180799</v>
      </c>
    </row>
    <row r="14" spans="1:13" x14ac:dyDescent="0.25">
      <c r="A14">
        <v>6</v>
      </c>
      <c r="B14" s="22">
        <v>44256</v>
      </c>
      <c r="C14" s="23">
        <f t="shared" si="0"/>
        <v>64.194176118028622</v>
      </c>
      <c r="D14" s="23">
        <f t="shared" si="1"/>
        <v>43.781731058486436</v>
      </c>
      <c r="E14" s="23">
        <f t="shared" si="2"/>
        <v>20.412445059542183</v>
      </c>
      <c r="F14" s="3">
        <f t="shared" si="3"/>
        <v>6079.9517868041676</v>
      </c>
      <c r="H14">
        <v>66</v>
      </c>
      <c r="I14" s="22">
        <v>46082</v>
      </c>
      <c r="J14" s="23">
        <f t="shared" si="4"/>
        <v>64.194176118028622</v>
      </c>
      <c r="K14" s="23">
        <f t="shared" si="5"/>
        <v>53.457344499301691</v>
      </c>
      <c r="L14" s="23">
        <f t="shared" si="6"/>
        <v>10.73683161872693</v>
      </c>
      <c r="M14" s="3">
        <f t="shared" si="7"/>
        <v>3167.5921411187783</v>
      </c>
    </row>
    <row r="15" spans="1:13" x14ac:dyDescent="0.25">
      <c r="A15">
        <v>7</v>
      </c>
      <c r="B15" s="22">
        <v>44287</v>
      </c>
      <c r="C15" s="23">
        <f t="shared" si="0"/>
        <v>64.194176118028622</v>
      </c>
      <c r="D15" s="23">
        <f t="shared" si="1"/>
        <v>43.927670162014728</v>
      </c>
      <c r="E15" s="23">
        <f t="shared" si="2"/>
        <v>20.266505956013894</v>
      </c>
      <c r="F15" s="3">
        <f t="shared" si="3"/>
        <v>6036.0241166421529</v>
      </c>
      <c r="H15">
        <v>67</v>
      </c>
      <c r="I15" s="22">
        <v>46113</v>
      </c>
      <c r="J15" s="23">
        <f t="shared" si="4"/>
        <v>64.194176118028622</v>
      </c>
      <c r="K15" s="23">
        <f t="shared" si="5"/>
        <v>53.635535647632693</v>
      </c>
      <c r="L15" s="23">
        <f t="shared" si="6"/>
        <v>10.558640470395922</v>
      </c>
      <c r="M15" s="3">
        <f t="shared" si="7"/>
        <v>3113.9566054711454</v>
      </c>
    </row>
    <row r="16" spans="1:13" x14ac:dyDescent="0.25">
      <c r="A16">
        <v>8</v>
      </c>
      <c r="B16" s="22">
        <v>44317</v>
      </c>
      <c r="C16" s="23">
        <f t="shared" si="0"/>
        <v>64.194176118028622</v>
      </c>
      <c r="D16" s="23">
        <f t="shared" si="1"/>
        <v>44.07409572922144</v>
      </c>
      <c r="E16" s="23">
        <f t="shared" si="2"/>
        <v>20.120080388807178</v>
      </c>
      <c r="F16" s="3">
        <f t="shared" si="3"/>
        <v>5991.950020912931</v>
      </c>
      <c r="H16">
        <v>68</v>
      </c>
      <c r="I16" s="22">
        <v>46143</v>
      </c>
      <c r="J16" s="23">
        <f t="shared" si="4"/>
        <v>64.194176118028622</v>
      </c>
      <c r="K16" s="23">
        <f t="shared" si="5"/>
        <v>53.814320766458138</v>
      </c>
      <c r="L16" s="23">
        <f t="shared" si="6"/>
        <v>10.379855351570482</v>
      </c>
      <c r="M16" s="3">
        <f t="shared" si="7"/>
        <v>3060.1422847046874</v>
      </c>
    </row>
    <row r="17" spans="1:13" x14ac:dyDescent="0.25">
      <c r="A17">
        <v>9</v>
      </c>
      <c r="B17" s="22">
        <v>44348</v>
      </c>
      <c r="C17" s="23">
        <f t="shared" si="0"/>
        <v>64.194176118028622</v>
      </c>
      <c r="D17" s="23">
        <f t="shared" si="1"/>
        <v>44.221009381652181</v>
      </c>
      <c r="E17" s="23">
        <f t="shared" si="2"/>
        <v>19.973166736376442</v>
      </c>
      <c r="F17" s="3">
        <f t="shared" si="3"/>
        <v>5947.729011531279</v>
      </c>
      <c r="H17">
        <v>69</v>
      </c>
      <c r="I17" s="22">
        <v>46174</v>
      </c>
      <c r="J17" s="23">
        <f t="shared" si="4"/>
        <v>64.194176118028622</v>
      </c>
      <c r="K17" s="23">
        <f t="shared" si="5"/>
        <v>53.993701835679666</v>
      </c>
      <c r="L17" s="23">
        <f t="shared" si="6"/>
        <v>10.200474282348956</v>
      </c>
      <c r="M17" s="3">
        <f t="shared" si="7"/>
        <v>3006.1485828690079</v>
      </c>
    </row>
    <row r="18" spans="1:13" x14ac:dyDescent="0.25">
      <c r="A18">
        <v>10</v>
      </c>
      <c r="B18" s="22">
        <v>44378</v>
      </c>
      <c r="C18" s="23">
        <f t="shared" si="0"/>
        <v>64.194176118028622</v>
      </c>
      <c r="D18" s="23">
        <f t="shared" si="1"/>
        <v>44.368412746257682</v>
      </c>
      <c r="E18" s="23">
        <f t="shared" si="2"/>
        <v>19.825763371770933</v>
      </c>
      <c r="F18" s="3">
        <f t="shared" si="3"/>
        <v>5903.3605987850215</v>
      </c>
      <c r="H18">
        <v>70</v>
      </c>
      <c r="I18" s="22">
        <v>46204</v>
      </c>
      <c r="J18" s="23">
        <f t="shared" si="4"/>
        <v>64.194176118028622</v>
      </c>
      <c r="K18" s="23">
        <f t="shared" si="5"/>
        <v>54.173680841798593</v>
      </c>
      <c r="L18" s="23">
        <f t="shared" si="6"/>
        <v>10.020495276230022</v>
      </c>
      <c r="M18" s="3">
        <f t="shared" si="7"/>
        <v>2951.9749020272093</v>
      </c>
    </row>
    <row r="19" spans="1:13" x14ac:dyDescent="0.25">
      <c r="A19">
        <v>11</v>
      </c>
      <c r="B19" s="22">
        <v>44409</v>
      </c>
      <c r="C19" s="23">
        <f t="shared" si="0"/>
        <v>64.194176118028622</v>
      </c>
      <c r="D19" s="23">
        <f t="shared" si="1"/>
        <v>44.516307455411884</v>
      </c>
      <c r="E19" s="23">
        <f t="shared" si="2"/>
        <v>19.677868662616739</v>
      </c>
      <c r="F19" s="3">
        <f t="shared" si="3"/>
        <v>5858.8442913296094</v>
      </c>
      <c r="H19">
        <v>71</v>
      </c>
      <c r="I19" s="22">
        <v>46235</v>
      </c>
      <c r="J19" s="23">
        <f t="shared" si="4"/>
        <v>64.194176118028622</v>
      </c>
      <c r="K19" s="23">
        <f t="shared" si="5"/>
        <v>54.354259777937926</v>
      </c>
      <c r="L19" s="23">
        <f t="shared" si="6"/>
        <v>9.8399163400906939</v>
      </c>
      <c r="M19" s="3">
        <f t="shared" si="7"/>
        <v>2897.6206422492714</v>
      </c>
    </row>
    <row r="20" spans="1:13" x14ac:dyDescent="0.25">
      <c r="A20">
        <v>12</v>
      </c>
      <c r="B20" s="22">
        <v>44440</v>
      </c>
      <c r="C20" s="23">
        <f t="shared" si="0"/>
        <v>64.194176118028622</v>
      </c>
      <c r="D20" s="23">
        <f t="shared" si="1"/>
        <v>44.664695146929922</v>
      </c>
      <c r="E20" s="23">
        <f t="shared" si="2"/>
        <v>19.5294809710987</v>
      </c>
      <c r="F20" s="3">
        <f t="shared" si="3"/>
        <v>5814.1795961826792</v>
      </c>
      <c r="H20">
        <v>72</v>
      </c>
      <c r="I20" s="22">
        <v>46266</v>
      </c>
      <c r="J20" s="23">
        <f t="shared" si="4"/>
        <v>64.194176118028622</v>
      </c>
      <c r="K20" s="23">
        <f t="shared" si="5"/>
        <v>54.535440643864384</v>
      </c>
      <c r="L20" s="23">
        <f t="shared" si="6"/>
        <v>9.6587354741642351</v>
      </c>
      <c r="M20" s="3">
        <f t="shared" si="7"/>
        <v>2843.0852016054068</v>
      </c>
    </row>
    <row r="21" spans="1:13" x14ac:dyDescent="0.25">
      <c r="A21">
        <v>13</v>
      </c>
      <c r="B21" s="22">
        <v>44470</v>
      </c>
      <c r="C21" s="23">
        <f t="shared" si="0"/>
        <v>64.194176118028622</v>
      </c>
      <c r="D21" s="23">
        <f t="shared" si="1"/>
        <v>44.81357746408635</v>
      </c>
      <c r="E21" s="23">
        <f t="shared" si="2"/>
        <v>19.380598653942265</v>
      </c>
      <c r="F21" s="3">
        <f t="shared" si="3"/>
        <v>5769.3660187185933</v>
      </c>
      <c r="H21">
        <v>73</v>
      </c>
      <c r="I21" s="22">
        <v>46296</v>
      </c>
      <c r="J21" s="23">
        <f t="shared" si="4"/>
        <v>64.194176118028622</v>
      </c>
      <c r="K21" s="23">
        <f t="shared" si="5"/>
        <v>54.717225446010602</v>
      </c>
      <c r="L21" s="23">
        <f t="shared" si="6"/>
        <v>9.4769506720180186</v>
      </c>
      <c r="M21" s="3">
        <f t="shared" si="7"/>
        <v>2788.3679761593962</v>
      </c>
    </row>
    <row r="22" spans="1:13" x14ac:dyDescent="0.25">
      <c r="A22">
        <v>14</v>
      </c>
      <c r="B22" s="22">
        <v>44501</v>
      </c>
      <c r="C22" s="23">
        <f t="shared" si="0"/>
        <v>64.194176118028622</v>
      </c>
      <c r="D22" s="23">
        <f t="shared" si="1"/>
        <v>44.962956055633306</v>
      </c>
      <c r="E22" s="23">
        <f t="shared" si="2"/>
        <v>19.231220062395312</v>
      </c>
      <c r="F22" s="3">
        <f t="shared" si="3"/>
        <v>5724.4030626629601</v>
      </c>
      <c r="H22">
        <v>74</v>
      </c>
      <c r="I22" s="22">
        <v>46327</v>
      </c>
      <c r="J22" s="23">
        <f t="shared" si="4"/>
        <v>64.194176118028622</v>
      </c>
      <c r="K22" s="23">
        <f t="shared" si="5"/>
        <v>54.899616197497302</v>
      </c>
      <c r="L22" s="23">
        <f t="shared" si="6"/>
        <v>9.2945599205313165</v>
      </c>
      <c r="M22" s="3">
        <f t="shared" si="7"/>
        <v>2733.4683599618988</v>
      </c>
    </row>
    <row r="23" spans="1:13" x14ac:dyDescent="0.25">
      <c r="A23">
        <v>15</v>
      </c>
      <c r="B23" s="22">
        <v>44531</v>
      </c>
      <c r="C23" s="23">
        <f t="shared" si="0"/>
        <v>64.194176118028622</v>
      </c>
      <c r="D23" s="23">
        <f t="shared" si="1"/>
        <v>45.11283257581875</v>
      </c>
      <c r="E23" s="23">
        <f t="shared" si="2"/>
        <v>19.081343542209869</v>
      </c>
      <c r="F23" s="3">
        <f t="shared" si="3"/>
        <v>5679.290230087141</v>
      </c>
      <c r="H23">
        <v>75</v>
      </c>
      <c r="I23" s="22">
        <v>46357</v>
      </c>
      <c r="J23" s="23">
        <f t="shared" si="4"/>
        <v>64.194176118028622</v>
      </c>
      <c r="K23" s="23">
        <f t="shared" si="5"/>
        <v>55.08261491815562</v>
      </c>
      <c r="L23" s="23">
        <f t="shared" si="6"/>
        <v>9.1115611998729928</v>
      </c>
      <c r="M23" s="3">
        <f t="shared" si="7"/>
        <v>2678.3857450437431</v>
      </c>
    </row>
    <row r="24" spans="1:13" x14ac:dyDescent="0.25">
      <c r="A24">
        <v>16</v>
      </c>
      <c r="B24" s="22">
        <v>44562</v>
      </c>
      <c r="C24" s="23">
        <f t="shared" si="0"/>
        <v>64.194176118028622</v>
      </c>
      <c r="D24" s="23">
        <f t="shared" si="1"/>
        <v>45.263208684404816</v>
      </c>
      <c r="E24" s="23">
        <f t="shared" si="2"/>
        <v>18.930967433623806</v>
      </c>
      <c r="F24" s="3">
        <f t="shared" si="3"/>
        <v>5634.027021402736</v>
      </c>
      <c r="H24">
        <v>76</v>
      </c>
      <c r="I24" s="22">
        <v>46388</v>
      </c>
      <c r="J24" s="23">
        <f t="shared" si="4"/>
        <v>64.194176118028622</v>
      </c>
      <c r="K24" s="23">
        <f t="shared" si="5"/>
        <v>55.266223634549476</v>
      </c>
      <c r="L24" s="23">
        <f t="shared" si="6"/>
        <v>8.9279524834791406</v>
      </c>
      <c r="M24" s="3">
        <f t="shared" si="7"/>
        <v>2623.1195214091936</v>
      </c>
    </row>
    <row r="25" spans="1:13" x14ac:dyDescent="0.25">
      <c r="A25">
        <v>17</v>
      </c>
      <c r="B25" s="22">
        <v>44593</v>
      </c>
      <c r="C25" s="23">
        <f t="shared" si="0"/>
        <v>64.194176118028622</v>
      </c>
      <c r="D25" s="23">
        <f t="shared" si="1"/>
        <v>45.414086046686158</v>
      </c>
      <c r="E25" s="23">
        <f t="shared" si="2"/>
        <v>18.780090071342457</v>
      </c>
      <c r="F25" s="3">
        <f t="shared" si="3"/>
        <v>5588.61293535605</v>
      </c>
      <c r="H25">
        <v>77</v>
      </c>
      <c r="I25" s="22">
        <v>46419</v>
      </c>
      <c r="J25" s="23">
        <f t="shared" si="4"/>
        <v>64.194176118028622</v>
      </c>
      <c r="K25" s="23">
        <f t="shared" si="5"/>
        <v>55.450444379997975</v>
      </c>
      <c r="L25" s="23">
        <f t="shared" si="6"/>
        <v>8.7437317380306432</v>
      </c>
      <c r="M25" s="3">
        <f t="shared" si="7"/>
        <v>2567.6690770291957</v>
      </c>
    </row>
    <row r="26" spans="1:13" x14ac:dyDescent="0.25">
      <c r="A26">
        <v>18</v>
      </c>
      <c r="B26" s="22">
        <v>44621</v>
      </c>
      <c r="C26" s="23">
        <f t="shared" si="0"/>
        <v>64.194176118028622</v>
      </c>
      <c r="D26" s="23">
        <f t="shared" si="1"/>
        <v>45.565466333508446</v>
      </c>
      <c r="E26" s="23">
        <f t="shared" si="2"/>
        <v>18.628709784520169</v>
      </c>
      <c r="F26" s="3">
        <f t="shared" si="3"/>
        <v>5543.0474690225419</v>
      </c>
      <c r="H26">
        <v>78</v>
      </c>
      <c r="I26" s="22">
        <v>46447</v>
      </c>
      <c r="J26" s="23">
        <f t="shared" si="4"/>
        <v>64.194176118028622</v>
      </c>
      <c r="K26" s="23">
        <f t="shared" si="5"/>
        <v>55.63527919459797</v>
      </c>
      <c r="L26" s="23">
        <f t="shared" si="6"/>
        <v>8.5588969234306482</v>
      </c>
      <c r="M26" s="3">
        <f t="shared" si="7"/>
        <v>2512.0337978345979</v>
      </c>
    </row>
    <row r="27" spans="1:13" x14ac:dyDescent="0.25">
      <c r="A27">
        <v>19</v>
      </c>
      <c r="B27" s="22">
        <v>44652</v>
      </c>
      <c r="C27" s="23">
        <f t="shared" si="0"/>
        <v>64.194176118028622</v>
      </c>
      <c r="D27" s="23">
        <f t="shared" si="1"/>
        <v>45.717351221286812</v>
      </c>
      <c r="E27" s="23">
        <f t="shared" si="2"/>
        <v>18.47682489674181</v>
      </c>
      <c r="F27" s="3">
        <f t="shared" si="3"/>
        <v>5497.3301178012553</v>
      </c>
      <c r="H27">
        <v>79</v>
      </c>
      <c r="I27" s="22">
        <v>46478</v>
      </c>
      <c r="J27" s="23">
        <f t="shared" si="4"/>
        <v>64.194176118028622</v>
      </c>
      <c r="K27" s="23">
        <f t="shared" si="5"/>
        <v>55.820730125246634</v>
      </c>
      <c r="L27" s="23">
        <f t="shared" si="6"/>
        <v>8.3734459927819884</v>
      </c>
      <c r="M27" s="3">
        <f t="shared" si="7"/>
        <v>2456.2130677093514</v>
      </c>
    </row>
    <row r="28" spans="1:13" x14ac:dyDescent="0.25">
      <c r="A28">
        <v>20</v>
      </c>
      <c r="B28" s="22">
        <v>44682</v>
      </c>
      <c r="C28" s="23">
        <f t="shared" si="0"/>
        <v>64.194176118028622</v>
      </c>
      <c r="D28" s="23">
        <f t="shared" si="1"/>
        <v>45.869742392024435</v>
      </c>
      <c r="E28" s="23">
        <f t="shared" si="2"/>
        <v>18.324433726004184</v>
      </c>
      <c r="F28" s="3">
        <f t="shared" si="3"/>
        <v>5451.4603754092304</v>
      </c>
      <c r="H28">
        <v>80</v>
      </c>
      <c r="I28" s="22">
        <v>46508</v>
      </c>
      <c r="J28" s="23">
        <f t="shared" si="4"/>
        <v>64.194176118028622</v>
      </c>
      <c r="K28" s="23">
        <f t="shared" si="5"/>
        <v>56.006799225664111</v>
      </c>
      <c r="L28" s="23">
        <f t="shared" si="6"/>
        <v>8.1873768923644992</v>
      </c>
      <c r="M28" s="3">
        <f t="shared" si="7"/>
        <v>2400.2062684836874</v>
      </c>
    </row>
    <row r="29" spans="1:13" x14ac:dyDescent="0.25">
      <c r="A29">
        <v>21</v>
      </c>
      <c r="B29" s="22">
        <v>44713</v>
      </c>
      <c r="C29" s="23">
        <f t="shared" si="0"/>
        <v>64.194176118028622</v>
      </c>
      <c r="D29" s="23">
        <f t="shared" si="1"/>
        <v>46.022641533331189</v>
      </c>
      <c r="E29" s="23">
        <f t="shared" si="2"/>
        <v>18.17153458469744</v>
      </c>
      <c r="F29" s="3">
        <f t="shared" si="3"/>
        <v>5405.4377338758995</v>
      </c>
      <c r="H29">
        <v>81</v>
      </c>
      <c r="I29" s="22">
        <v>46539</v>
      </c>
      <c r="J29" s="23">
        <f t="shared" si="4"/>
        <v>64.194176118028622</v>
      </c>
      <c r="K29" s="23">
        <f t="shared" si="5"/>
        <v>56.193488556416334</v>
      </c>
      <c r="L29" s="23">
        <f t="shared" si="6"/>
        <v>8.0006875616122866</v>
      </c>
      <c r="M29" s="3">
        <f t="shared" si="7"/>
        <v>2344.0127799272709</v>
      </c>
    </row>
    <row r="30" spans="1:13" x14ac:dyDescent="0.25">
      <c r="A30">
        <v>22</v>
      </c>
      <c r="B30" s="22">
        <v>44743</v>
      </c>
      <c r="C30" s="23">
        <f t="shared" si="0"/>
        <v>64.194176118028622</v>
      </c>
      <c r="D30" s="23">
        <f t="shared" si="1"/>
        <v>46.176050338442288</v>
      </c>
      <c r="E30" s="23">
        <f t="shared" si="2"/>
        <v>18.018125779586335</v>
      </c>
      <c r="F30" s="3">
        <f t="shared" si="3"/>
        <v>5359.2616835374574</v>
      </c>
      <c r="H30">
        <v>82</v>
      </c>
      <c r="I30" s="22">
        <v>46569</v>
      </c>
      <c r="J30" s="23">
        <f t="shared" si="4"/>
        <v>64.194176118028622</v>
      </c>
      <c r="K30" s="23">
        <f t="shared" si="5"/>
        <v>56.380800184937719</v>
      </c>
      <c r="L30" s="23">
        <f t="shared" si="6"/>
        <v>7.8133759330908994</v>
      </c>
      <c r="M30" s="3">
        <f t="shared" si="7"/>
        <v>2287.631979742333</v>
      </c>
    </row>
    <row r="31" spans="1:13" x14ac:dyDescent="0.25">
      <c r="A31">
        <v>23</v>
      </c>
      <c r="B31" s="22">
        <v>44774</v>
      </c>
      <c r="C31" s="23">
        <f t="shared" si="0"/>
        <v>64.194176118028622</v>
      </c>
      <c r="D31" s="23">
        <f t="shared" si="1"/>
        <v>46.329970506237096</v>
      </c>
      <c r="E31" s="23">
        <f t="shared" si="2"/>
        <v>17.864205611791526</v>
      </c>
      <c r="F31" s="3">
        <f t="shared" si="3"/>
        <v>5312.9317130312202</v>
      </c>
      <c r="H31">
        <v>83</v>
      </c>
      <c r="I31" s="22">
        <v>46600</v>
      </c>
      <c r="J31" s="23">
        <f t="shared" si="4"/>
        <v>64.194176118028622</v>
      </c>
      <c r="K31" s="23">
        <f t="shared" si="5"/>
        <v>56.568736185554179</v>
      </c>
      <c r="L31" s="23">
        <f t="shared" si="6"/>
        <v>7.6254399324744409</v>
      </c>
      <c r="M31" s="3">
        <f t="shared" si="7"/>
        <v>2231.0632435567786</v>
      </c>
    </row>
    <row r="32" spans="1:13" x14ac:dyDescent="0.25">
      <c r="A32">
        <v>24</v>
      </c>
      <c r="B32" s="22">
        <v>44805</v>
      </c>
      <c r="C32" s="23">
        <f t="shared" si="0"/>
        <v>64.194176118028622</v>
      </c>
      <c r="D32" s="23">
        <f t="shared" si="1"/>
        <v>46.484403741257879</v>
      </c>
      <c r="E32" s="23">
        <f t="shared" si="2"/>
        <v>17.709772376770733</v>
      </c>
      <c r="F32" s="3">
        <f t="shared" si="3"/>
        <v>5266.4473092899625</v>
      </c>
      <c r="H32">
        <v>84</v>
      </c>
      <c r="I32" s="22">
        <v>46631</v>
      </c>
      <c r="J32" s="23">
        <f t="shared" si="4"/>
        <v>64.194176118028622</v>
      </c>
      <c r="K32" s="23">
        <f t="shared" si="5"/>
        <v>56.757298639506025</v>
      </c>
      <c r="L32" s="23">
        <f t="shared" si="6"/>
        <v>7.4368774785225931</v>
      </c>
      <c r="M32" s="3">
        <f t="shared" si="7"/>
        <v>2174.3059449172724</v>
      </c>
    </row>
    <row r="33" spans="1:13" x14ac:dyDescent="0.25">
      <c r="A33">
        <v>25</v>
      </c>
      <c r="B33" s="22">
        <v>44835</v>
      </c>
      <c r="C33" s="23">
        <f t="shared" si="0"/>
        <v>64.194176118028622</v>
      </c>
      <c r="D33" s="23">
        <f t="shared" si="1"/>
        <v>46.639351753728739</v>
      </c>
      <c r="E33" s="23">
        <f t="shared" si="2"/>
        <v>17.554824364299876</v>
      </c>
      <c r="F33" s="3">
        <f t="shared" si="3"/>
        <v>5219.8079575362335</v>
      </c>
      <c r="H33">
        <v>85</v>
      </c>
      <c r="I33" s="22">
        <v>46661</v>
      </c>
      <c r="J33" s="23">
        <f t="shared" si="4"/>
        <v>64.194176118028622</v>
      </c>
      <c r="K33" s="23">
        <f t="shared" si="5"/>
        <v>56.946489634971044</v>
      </c>
      <c r="L33" s="23">
        <f t="shared" si="6"/>
        <v>7.2476864830575725</v>
      </c>
      <c r="M33" s="3">
        <f t="shared" si="7"/>
        <v>2117.3594552823015</v>
      </c>
    </row>
    <row r="34" spans="1:13" x14ac:dyDescent="0.25">
      <c r="A34">
        <v>26</v>
      </c>
      <c r="B34" s="22">
        <v>44866</v>
      </c>
      <c r="C34" s="23">
        <f t="shared" si="0"/>
        <v>64.194176118028622</v>
      </c>
      <c r="D34" s="23">
        <f t="shared" si="1"/>
        <v>46.794816259574503</v>
      </c>
      <c r="E34" s="23">
        <f t="shared" si="2"/>
        <v>17.399359858454112</v>
      </c>
      <c r="F34" s="3">
        <f t="shared" si="3"/>
        <v>5173.0131412766586</v>
      </c>
      <c r="H34">
        <v>86</v>
      </c>
      <c r="I34" s="22">
        <v>46692</v>
      </c>
      <c r="J34" s="23">
        <f t="shared" si="4"/>
        <v>64.194176118028622</v>
      </c>
      <c r="K34" s="23">
        <f t="shared" si="5"/>
        <v>57.136311267087613</v>
      </c>
      <c r="L34" s="23">
        <f t="shared" si="6"/>
        <v>7.0578648509410025</v>
      </c>
      <c r="M34" s="3">
        <f t="shared" si="7"/>
        <v>2060.2231440152141</v>
      </c>
    </row>
    <row r="35" spans="1:13" x14ac:dyDescent="0.25">
      <c r="A35">
        <v>27</v>
      </c>
      <c r="B35" s="22">
        <v>44896</v>
      </c>
      <c r="C35" s="23">
        <f t="shared" si="0"/>
        <v>64.194176118028622</v>
      </c>
      <c r="D35" s="23">
        <f t="shared" si="1"/>
        <v>46.950798980439757</v>
      </c>
      <c r="E35" s="23">
        <f t="shared" si="2"/>
        <v>17.243377137588865</v>
      </c>
      <c r="F35" s="3">
        <f t="shared" si="3"/>
        <v>5126.062342296219</v>
      </c>
      <c r="H35">
        <v>87</v>
      </c>
      <c r="I35" s="22">
        <v>46722</v>
      </c>
      <c r="J35" s="23">
        <f t="shared" si="4"/>
        <v>64.194176118028622</v>
      </c>
      <c r="K35" s="23">
        <f t="shared" si="5"/>
        <v>57.326765637977907</v>
      </c>
      <c r="L35" s="23">
        <f t="shared" si="6"/>
        <v>6.8674104800507108</v>
      </c>
      <c r="M35" s="3">
        <f t="shared" si="7"/>
        <v>2002.8963783772363</v>
      </c>
    </row>
    <row r="36" spans="1:13" x14ac:dyDescent="0.25">
      <c r="A36">
        <v>28</v>
      </c>
      <c r="B36" s="22">
        <v>44927</v>
      </c>
      <c r="C36" s="23">
        <f t="shared" si="0"/>
        <v>64.194176118028622</v>
      </c>
      <c r="D36" s="23">
        <f t="shared" si="1"/>
        <v>47.107301643707885</v>
      </c>
      <c r="E36" s="23">
        <f t="shared" si="2"/>
        <v>17.08687447432073</v>
      </c>
      <c r="F36" s="3">
        <f t="shared" si="3"/>
        <v>5078.9550406525113</v>
      </c>
      <c r="H36">
        <v>88</v>
      </c>
      <c r="I36" s="22">
        <v>46753</v>
      </c>
      <c r="J36" s="23">
        <f t="shared" si="4"/>
        <v>64.194176118028622</v>
      </c>
      <c r="K36" s="23">
        <f t="shared" si="5"/>
        <v>57.517854856771173</v>
      </c>
      <c r="L36" s="23">
        <f t="shared" si="6"/>
        <v>6.6763212612574501</v>
      </c>
      <c r="M36" s="3">
        <f t="shared" si="7"/>
        <v>1945.378523520465</v>
      </c>
    </row>
    <row r="37" spans="1:13" x14ac:dyDescent="0.25">
      <c r="A37">
        <v>29</v>
      </c>
      <c r="B37" s="22">
        <v>44958</v>
      </c>
      <c r="C37" s="23">
        <f t="shared" si="0"/>
        <v>64.194176118028622</v>
      </c>
      <c r="D37" s="23">
        <f t="shared" si="1"/>
        <v>47.264325982520241</v>
      </c>
      <c r="E37" s="23">
        <f t="shared" si="2"/>
        <v>16.929850135508371</v>
      </c>
      <c r="F37" s="3">
        <f t="shared" si="3"/>
        <v>5031.6907146699914</v>
      </c>
      <c r="H37">
        <v>89</v>
      </c>
      <c r="I37" s="22">
        <v>46784</v>
      </c>
      <c r="J37" s="23">
        <f t="shared" si="4"/>
        <v>64.194176118028622</v>
      </c>
      <c r="K37" s="23">
        <f t="shared" si="5"/>
        <v>57.709581039627075</v>
      </c>
      <c r="L37" s="23">
        <f t="shared" si="6"/>
        <v>6.4845950784015463</v>
      </c>
      <c r="M37" s="3">
        <f t="shared" si="7"/>
        <v>1887.668942480838</v>
      </c>
    </row>
    <row r="38" spans="1:13" x14ac:dyDescent="0.25">
      <c r="A38">
        <v>30</v>
      </c>
      <c r="B38" s="22">
        <v>44986</v>
      </c>
      <c r="C38" s="23">
        <f t="shared" si="0"/>
        <v>64.194176118028622</v>
      </c>
      <c r="D38" s="23">
        <f t="shared" si="1"/>
        <v>47.421873735795309</v>
      </c>
      <c r="E38" s="23">
        <f t="shared" si="2"/>
        <v>16.772302382233303</v>
      </c>
      <c r="F38" s="3">
        <f t="shared" si="3"/>
        <v>4984.2688409341963</v>
      </c>
      <c r="H38">
        <v>90</v>
      </c>
      <c r="I38" s="22">
        <v>46813</v>
      </c>
      <c r="J38" s="23">
        <f t="shared" si="4"/>
        <v>64.194176118028622</v>
      </c>
      <c r="K38" s="23">
        <f t="shared" si="5"/>
        <v>57.901946309759154</v>
      </c>
      <c r="L38" s="23">
        <f t="shared" si="6"/>
        <v>6.2922298082694557</v>
      </c>
      <c r="M38" s="3">
        <f t="shared" si="7"/>
        <v>1829.766996171079</v>
      </c>
    </row>
    <row r="39" spans="1:13" x14ac:dyDescent="0.25">
      <c r="A39">
        <v>31</v>
      </c>
      <c r="B39" s="22">
        <v>45017</v>
      </c>
      <c r="C39" s="23">
        <f t="shared" si="0"/>
        <v>64.194176118028622</v>
      </c>
      <c r="D39" s="23">
        <f t="shared" si="1"/>
        <v>47.579946648247962</v>
      </c>
      <c r="E39" s="23">
        <f t="shared" si="2"/>
        <v>16.614229469780653</v>
      </c>
      <c r="F39" s="3">
        <f t="shared" si="3"/>
        <v>4936.6888942859487</v>
      </c>
      <c r="H39">
        <v>91</v>
      </c>
      <c r="I39" s="22">
        <v>46844</v>
      </c>
      <c r="J39" s="23">
        <f t="shared" si="4"/>
        <v>64.194176118028622</v>
      </c>
      <c r="K39" s="23">
        <f t="shared" si="5"/>
        <v>58.094952797458355</v>
      </c>
      <c r="L39" s="23">
        <f t="shared" si="6"/>
        <v>6.0992233205702595</v>
      </c>
      <c r="M39" s="3">
        <f t="shared" si="7"/>
        <v>1771.6720433736207</v>
      </c>
    </row>
    <row r="40" spans="1:13" x14ac:dyDescent="0.25">
      <c r="A40">
        <v>32</v>
      </c>
      <c r="B40" s="22">
        <v>45047</v>
      </c>
      <c r="C40" s="23">
        <f t="shared" si="0"/>
        <v>64.194176118028622</v>
      </c>
      <c r="D40" s="23">
        <f t="shared" si="1"/>
        <v>47.738546470408799</v>
      </c>
      <c r="E40" s="23">
        <f t="shared" si="2"/>
        <v>16.455629647619826</v>
      </c>
      <c r="F40" s="3">
        <f t="shared" si="3"/>
        <v>4888.9503478155402</v>
      </c>
      <c r="H40">
        <v>92</v>
      </c>
      <c r="I40" s="22">
        <v>46874</v>
      </c>
      <c r="J40" s="23">
        <f t="shared" si="4"/>
        <v>64.194176118028622</v>
      </c>
      <c r="K40" s="23">
        <f t="shared" si="5"/>
        <v>58.288602640116558</v>
      </c>
      <c r="L40" s="23">
        <f t="shared" si="6"/>
        <v>5.9055734779120641</v>
      </c>
      <c r="M40" s="3">
        <f t="shared" si="7"/>
        <v>1713.3834407335041</v>
      </c>
    </row>
    <row r="41" spans="1:13" x14ac:dyDescent="0.25">
      <c r="A41">
        <v>33</v>
      </c>
      <c r="B41" s="22">
        <v>45078</v>
      </c>
      <c r="C41" s="23">
        <f t="shared" si="0"/>
        <v>64.194176118028622</v>
      </c>
      <c r="D41" s="23">
        <f t="shared" si="1"/>
        <v>47.897674958643485</v>
      </c>
      <c r="E41" s="23">
        <f t="shared" si="2"/>
        <v>16.296501159385134</v>
      </c>
      <c r="F41" s="3">
        <f t="shared" si="3"/>
        <v>4841.0526728568966</v>
      </c>
      <c r="H41">
        <v>93</v>
      </c>
      <c r="I41" s="22">
        <v>46905</v>
      </c>
      <c r="J41" s="23">
        <f t="shared" si="4"/>
        <v>64.194176118028622</v>
      </c>
      <c r="K41" s="23">
        <f t="shared" si="5"/>
        <v>58.482897982250279</v>
      </c>
      <c r="L41" s="23">
        <f t="shared" si="6"/>
        <v>5.7112781357783424</v>
      </c>
      <c r="M41" s="3">
        <f t="shared" si="7"/>
        <v>1654.9005427512539</v>
      </c>
    </row>
    <row r="42" spans="1:13" x14ac:dyDescent="0.25">
      <c r="A42">
        <v>34</v>
      </c>
      <c r="B42" s="22">
        <v>45108</v>
      </c>
      <c r="C42" s="23">
        <f t="shared" si="0"/>
        <v>64.194176118028622</v>
      </c>
      <c r="D42" s="23">
        <f t="shared" si="1"/>
        <v>48.057333875172304</v>
      </c>
      <c r="E42" s="23">
        <f t="shared" si="2"/>
        <v>16.136842242856318</v>
      </c>
      <c r="F42" s="3">
        <f t="shared" si="3"/>
        <v>4792.9953389817247</v>
      </c>
      <c r="H42">
        <v>94</v>
      </c>
      <c r="I42" s="22">
        <v>46935</v>
      </c>
      <c r="J42" s="23">
        <f t="shared" si="4"/>
        <v>64.194176118028622</v>
      </c>
      <c r="K42" s="23">
        <f t="shared" si="5"/>
        <v>58.67784097552444</v>
      </c>
      <c r="L42" s="23">
        <f t="shared" si="6"/>
        <v>5.5163351425041753</v>
      </c>
      <c r="M42" s="3">
        <f t="shared" si="7"/>
        <v>1596.2227017757293</v>
      </c>
    </row>
    <row r="43" spans="1:13" x14ac:dyDescent="0.25">
      <c r="A43">
        <v>35</v>
      </c>
      <c r="B43" s="22">
        <v>45139</v>
      </c>
      <c r="C43" s="23">
        <f t="shared" si="0"/>
        <v>64.194176118028622</v>
      </c>
      <c r="D43" s="23">
        <f t="shared" si="1"/>
        <v>48.217524988089536</v>
      </c>
      <c r="E43" s="23">
        <f t="shared" si="2"/>
        <v>15.976651129939077</v>
      </c>
      <c r="F43" s="3">
        <f t="shared" si="3"/>
        <v>4744.7778139936354</v>
      </c>
      <c r="H43">
        <v>95</v>
      </c>
      <c r="I43" s="22">
        <v>46966</v>
      </c>
      <c r="J43" s="23">
        <f t="shared" si="4"/>
        <v>64.194176118028622</v>
      </c>
      <c r="K43" s="23">
        <f t="shared" si="5"/>
        <v>58.873433778776189</v>
      </c>
      <c r="L43" s="23">
        <f t="shared" si="6"/>
        <v>5.320742339252428</v>
      </c>
      <c r="M43" s="3">
        <f t="shared" si="7"/>
        <v>1537.3492679969531</v>
      </c>
    </row>
    <row r="44" spans="1:13" x14ac:dyDescent="0.25">
      <c r="A44">
        <v>36</v>
      </c>
      <c r="B44" s="22">
        <v>45170</v>
      </c>
      <c r="C44" s="23">
        <f t="shared" si="0"/>
        <v>64.194176118028622</v>
      </c>
      <c r="D44" s="23">
        <f t="shared" si="1"/>
        <v>48.378250071383171</v>
      </c>
      <c r="E44" s="23">
        <f t="shared" si="2"/>
        <v>15.815926046645449</v>
      </c>
      <c r="F44" s="3">
        <f t="shared" si="3"/>
        <v>4696.3995639222521</v>
      </c>
      <c r="H44">
        <v>96</v>
      </c>
      <c r="I44" s="22">
        <v>46997</v>
      </c>
      <c r="J44" s="23">
        <f t="shared" si="4"/>
        <v>64.194176118028622</v>
      </c>
      <c r="K44" s="23">
        <f t="shared" si="5"/>
        <v>59.069678558038788</v>
      </c>
      <c r="L44" s="23">
        <f t="shared" si="6"/>
        <v>5.1244975599898401</v>
      </c>
      <c r="M44" s="3">
        <f t="shared" si="7"/>
        <v>1478.2795894389144</v>
      </c>
    </row>
    <row r="45" spans="1:13" x14ac:dyDescent="0.25">
      <c r="A45">
        <v>37</v>
      </c>
      <c r="B45" s="22">
        <v>45200</v>
      </c>
      <c r="C45" s="23">
        <f t="shared" si="0"/>
        <v>64.194176118028622</v>
      </c>
      <c r="D45" s="23">
        <f t="shared" si="1"/>
        <v>48.539510904954447</v>
      </c>
      <c r="E45" s="23">
        <f t="shared" si="2"/>
        <v>15.654665213074169</v>
      </c>
      <c r="F45" s="3">
        <f t="shared" si="3"/>
        <v>4647.860053017298</v>
      </c>
      <c r="H45">
        <v>97</v>
      </c>
      <c r="I45" s="22">
        <v>47027</v>
      </c>
      <c r="J45" s="23">
        <f t="shared" si="4"/>
        <v>64.194176118028622</v>
      </c>
      <c r="K45" s="23">
        <f t="shared" si="5"/>
        <v>59.266577486565573</v>
      </c>
      <c r="L45" s="23">
        <f t="shared" si="6"/>
        <v>4.9275986314630433</v>
      </c>
      <c r="M45" s="3">
        <f t="shared" si="7"/>
        <v>1419.0130119523487</v>
      </c>
    </row>
    <row r="46" spans="1:13" x14ac:dyDescent="0.25">
      <c r="A46">
        <v>38</v>
      </c>
      <c r="B46" s="22">
        <v>45231</v>
      </c>
      <c r="C46" s="23">
        <f t="shared" si="0"/>
        <v>64.194176118028622</v>
      </c>
      <c r="D46" s="23">
        <f t="shared" si="1"/>
        <v>48.70130927463763</v>
      </c>
      <c r="E46" s="23">
        <f t="shared" si="2"/>
        <v>15.492866843390992</v>
      </c>
      <c r="F46" s="3">
        <f t="shared" si="3"/>
        <v>4599.1587437426606</v>
      </c>
      <c r="H46">
        <v>98</v>
      </c>
      <c r="I46" s="22">
        <v>47058</v>
      </c>
      <c r="J46" s="23">
        <f t="shared" si="4"/>
        <v>64.194176118028622</v>
      </c>
      <c r="K46" s="23">
        <f t="shared" si="5"/>
        <v>59.464132744854119</v>
      </c>
      <c r="L46" s="23">
        <f t="shared" si="6"/>
        <v>4.7300433731744915</v>
      </c>
      <c r="M46" s="3">
        <f t="shared" si="7"/>
        <v>1359.5488792074946</v>
      </c>
    </row>
    <row r="47" spans="1:13" x14ac:dyDescent="0.25">
      <c r="A47">
        <v>39</v>
      </c>
      <c r="B47" s="22">
        <v>45261</v>
      </c>
      <c r="C47" s="23">
        <f t="shared" si="0"/>
        <v>64.194176118028622</v>
      </c>
      <c r="D47" s="23">
        <f t="shared" si="1"/>
        <v>48.863646972219755</v>
      </c>
      <c r="E47" s="23">
        <f t="shared" si="2"/>
        <v>15.33052914580886</v>
      </c>
      <c r="F47" s="3">
        <f t="shared" si="3"/>
        <v>4550.295096770441</v>
      </c>
      <c r="H47">
        <v>99</v>
      </c>
      <c r="I47" s="22">
        <v>47088</v>
      </c>
      <c r="J47" s="23">
        <f t="shared" si="4"/>
        <v>64.194176118028622</v>
      </c>
      <c r="K47" s="23">
        <f t="shared" si="5"/>
        <v>59.662346520670305</v>
      </c>
      <c r="L47" s="23">
        <f t="shared" si="6"/>
        <v>4.5318295973583114</v>
      </c>
      <c r="M47" s="3">
        <f t="shared" si="7"/>
        <v>1299.8865326868242</v>
      </c>
    </row>
    <row r="48" spans="1:13" x14ac:dyDescent="0.25">
      <c r="A48">
        <v>40</v>
      </c>
      <c r="B48" s="22">
        <v>45292</v>
      </c>
      <c r="C48" s="23">
        <f t="shared" si="0"/>
        <v>64.194176118028622</v>
      </c>
      <c r="D48" s="23">
        <f t="shared" si="1"/>
        <v>49.026525795460493</v>
      </c>
      <c r="E48" s="23">
        <f t="shared" si="2"/>
        <v>15.167650322568132</v>
      </c>
      <c r="F48" s="3">
        <f t="shared" si="3"/>
        <v>4501.2685709749803</v>
      </c>
      <c r="H48">
        <v>100</v>
      </c>
      <c r="I48" s="22">
        <v>47119</v>
      </c>
      <c r="J48" s="23">
        <f t="shared" si="4"/>
        <v>64.194176118028622</v>
      </c>
      <c r="K48" s="23">
        <f t="shared" si="5"/>
        <v>59.861221009072544</v>
      </c>
      <c r="L48" s="23">
        <f t="shared" si="6"/>
        <v>4.3329551089560763</v>
      </c>
      <c r="M48" s="3">
        <f t="shared" si="7"/>
        <v>1240.0253116777517</v>
      </c>
    </row>
    <row r="49" spans="1:13" x14ac:dyDescent="0.25">
      <c r="A49">
        <v>41</v>
      </c>
      <c r="B49" s="22">
        <v>45323</v>
      </c>
      <c r="C49" s="23">
        <f t="shared" si="0"/>
        <v>64.194176118028622</v>
      </c>
      <c r="D49" s="23">
        <f t="shared" si="1"/>
        <v>49.189947548112023</v>
      </c>
      <c r="E49" s="23">
        <f t="shared" si="2"/>
        <v>15.004228569916593</v>
      </c>
      <c r="F49" s="3">
        <f t="shared" si="3"/>
        <v>4452.078623426868</v>
      </c>
      <c r="H49">
        <v>101</v>
      </c>
      <c r="I49" s="22">
        <v>47150</v>
      </c>
      <c r="J49" s="23">
        <f t="shared" si="4"/>
        <v>64.194176118028622</v>
      </c>
      <c r="K49" s="23">
        <f t="shared" si="5"/>
        <v>60.060758412436122</v>
      </c>
      <c r="L49" s="23">
        <f t="shared" si="6"/>
        <v>4.1334177055925023</v>
      </c>
      <c r="M49" s="3">
        <f t="shared" si="7"/>
        <v>1179.9645532653155</v>
      </c>
    </row>
    <row r="50" spans="1:13" x14ac:dyDescent="0.25">
      <c r="A50">
        <v>42</v>
      </c>
      <c r="B50" s="22">
        <v>45352</v>
      </c>
      <c r="C50" s="23">
        <f t="shared" si="0"/>
        <v>64.194176118028622</v>
      </c>
      <c r="D50" s="23">
        <f t="shared" si="1"/>
        <v>49.353914039939063</v>
      </c>
      <c r="E50" s="23">
        <f t="shared" si="2"/>
        <v>14.840262078089555</v>
      </c>
      <c r="F50" s="3">
        <f t="shared" si="3"/>
        <v>4402.7247093869291</v>
      </c>
      <c r="H50">
        <v>102</v>
      </c>
      <c r="I50" s="22">
        <v>47178</v>
      </c>
      <c r="J50" s="23">
        <f t="shared" si="4"/>
        <v>64.194176118028622</v>
      </c>
      <c r="K50" s="23">
        <f t="shared" si="5"/>
        <v>60.260960940477567</v>
      </c>
      <c r="L50" s="23">
        <f t="shared" si="6"/>
        <v>3.9332151775510473</v>
      </c>
      <c r="M50" s="3">
        <f t="shared" si="7"/>
        <v>1119.7035923248379</v>
      </c>
    </row>
    <row r="51" spans="1:13" x14ac:dyDescent="0.25">
      <c r="A51">
        <v>43</v>
      </c>
      <c r="B51" s="22">
        <v>45383</v>
      </c>
      <c r="C51" s="23">
        <f t="shared" si="0"/>
        <v>64.194176118028622</v>
      </c>
      <c r="D51" s="23">
        <f t="shared" si="1"/>
        <v>49.518427086738861</v>
      </c>
      <c r="E51" s="23">
        <f t="shared" si="2"/>
        <v>14.675749031289756</v>
      </c>
      <c r="F51" s="3">
        <f t="shared" si="3"/>
        <v>4353.2062823001907</v>
      </c>
      <c r="H51">
        <v>103</v>
      </c>
      <c r="I51" s="22">
        <v>47209</v>
      </c>
      <c r="J51" s="23">
        <f t="shared" si="4"/>
        <v>64.194176118028622</v>
      </c>
      <c r="K51" s="23">
        <f t="shared" si="5"/>
        <v>60.46183081027916</v>
      </c>
      <c r="L51" s="23">
        <f t="shared" si="6"/>
        <v>3.7323453077494562</v>
      </c>
      <c r="M51" s="3">
        <f t="shared" si="7"/>
        <v>1059.2417615145587</v>
      </c>
    </row>
    <row r="52" spans="1:13" x14ac:dyDescent="0.25">
      <c r="A52">
        <v>44</v>
      </c>
      <c r="B52" s="22">
        <v>45413</v>
      </c>
      <c r="C52" s="23">
        <f t="shared" si="0"/>
        <v>64.194176118028622</v>
      </c>
      <c r="D52" s="23">
        <f t="shared" si="1"/>
        <v>49.683488510361322</v>
      </c>
      <c r="E52" s="23">
        <f t="shared" si="2"/>
        <v>14.510687607667293</v>
      </c>
      <c r="F52" s="3">
        <f t="shared" si="3"/>
        <v>4303.5227937898289</v>
      </c>
      <c r="H52">
        <v>104</v>
      </c>
      <c r="I52" s="22">
        <v>47239</v>
      </c>
      <c r="J52" s="23">
        <f t="shared" si="4"/>
        <v>64.194176118028622</v>
      </c>
      <c r="K52" s="23">
        <f t="shared" si="5"/>
        <v>60.663370246313427</v>
      </c>
      <c r="L52" s="23">
        <f t="shared" si="6"/>
        <v>3.5308058717151929</v>
      </c>
      <c r="M52" s="3">
        <f t="shared" si="7"/>
        <v>998.57839126824524</v>
      </c>
    </row>
    <row r="53" spans="1:13" x14ac:dyDescent="0.25">
      <c r="A53">
        <v>45</v>
      </c>
      <c r="B53" s="22">
        <v>45444</v>
      </c>
      <c r="C53" s="23">
        <f t="shared" si="0"/>
        <v>64.194176118028622</v>
      </c>
      <c r="D53" s="23">
        <f t="shared" si="1"/>
        <v>49.849100138729192</v>
      </c>
      <c r="E53" s="23">
        <f t="shared" si="2"/>
        <v>14.345075979299425</v>
      </c>
      <c r="F53" s="3">
        <f t="shared" si="3"/>
        <v>4253.6736936510997</v>
      </c>
      <c r="H53">
        <v>105</v>
      </c>
      <c r="I53" s="22">
        <v>47270</v>
      </c>
      <c r="J53" s="23">
        <f t="shared" si="4"/>
        <v>64.194176118028622</v>
      </c>
      <c r="K53" s="23">
        <f t="shared" si="5"/>
        <v>60.865581480467803</v>
      </c>
      <c r="L53" s="23">
        <f t="shared" si="6"/>
        <v>3.3285946375608142</v>
      </c>
      <c r="M53" s="3">
        <f t="shared" si="7"/>
        <v>937.71280978777747</v>
      </c>
    </row>
    <row r="54" spans="1:13" x14ac:dyDescent="0.25">
      <c r="A54">
        <v>46</v>
      </c>
      <c r="B54" s="22">
        <v>45474</v>
      </c>
      <c r="C54" s="23">
        <f t="shared" si="0"/>
        <v>64.194176118028622</v>
      </c>
      <c r="D54" s="23">
        <f t="shared" si="1"/>
        <v>50.015263805858297</v>
      </c>
      <c r="E54" s="23">
        <f t="shared" si="2"/>
        <v>14.178912312170327</v>
      </c>
      <c r="F54" s="3">
        <f t="shared" si="3"/>
        <v>4203.6584298452417</v>
      </c>
      <c r="H54">
        <v>106</v>
      </c>
      <c r="I54" s="22">
        <v>47300</v>
      </c>
      <c r="J54" s="23">
        <f t="shared" si="4"/>
        <v>64.194176118028622</v>
      </c>
      <c r="K54" s="23">
        <f t="shared" si="5"/>
        <v>61.068466752069369</v>
      </c>
      <c r="L54" s="23">
        <f t="shared" si="6"/>
        <v>3.1257093659592554</v>
      </c>
      <c r="M54" s="3">
        <f t="shared" si="7"/>
        <v>876.64434303570806</v>
      </c>
    </row>
    <row r="55" spans="1:13" x14ac:dyDescent="0.25">
      <c r="A55">
        <v>47</v>
      </c>
      <c r="B55" s="22">
        <v>45505</v>
      </c>
      <c r="C55" s="23">
        <f t="shared" si="0"/>
        <v>64.194176118028622</v>
      </c>
      <c r="D55" s="23">
        <f t="shared" si="1"/>
        <v>50.181981351877816</v>
      </c>
      <c r="E55" s="23">
        <f t="shared" si="2"/>
        <v>14.012194766150801</v>
      </c>
      <c r="F55" s="3">
        <f t="shared" si="3"/>
        <v>4153.4764484933639</v>
      </c>
      <c r="H55">
        <v>107</v>
      </c>
      <c r="I55" s="22">
        <v>47331</v>
      </c>
      <c r="J55" s="23">
        <f t="shared" si="4"/>
        <v>64.194176118028622</v>
      </c>
      <c r="K55" s="23">
        <f t="shared" si="5"/>
        <v>61.272028307909594</v>
      </c>
      <c r="L55" s="23">
        <f t="shared" si="6"/>
        <v>2.9221478101190232</v>
      </c>
      <c r="M55" s="3">
        <f t="shared" si="7"/>
        <v>815.37231472779843</v>
      </c>
    </row>
    <row r="56" spans="1:13" x14ac:dyDescent="0.25">
      <c r="A56">
        <v>48</v>
      </c>
      <c r="B56" s="22">
        <v>45536</v>
      </c>
      <c r="C56" s="23">
        <f t="shared" si="0"/>
        <v>64.194176118028622</v>
      </c>
      <c r="D56" s="23">
        <f t="shared" si="1"/>
        <v>50.349254623050747</v>
      </c>
      <c r="E56" s="23">
        <f t="shared" si="2"/>
        <v>13.844921494977875</v>
      </c>
      <c r="F56" s="3">
        <f t="shared" si="3"/>
        <v>4103.127193870313</v>
      </c>
      <c r="H56">
        <v>108</v>
      </c>
      <c r="I56" s="22">
        <v>47362</v>
      </c>
      <c r="J56" s="23">
        <f t="shared" si="4"/>
        <v>64.194176118028622</v>
      </c>
      <c r="K56" s="23">
        <f t="shared" si="5"/>
        <v>61.476268402269298</v>
      </c>
      <c r="L56" s="23">
        <f t="shared" si="6"/>
        <v>2.7179077157593254</v>
      </c>
      <c r="M56" s="3">
        <f t="shared" si="7"/>
        <v>753.89604632552914</v>
      </c>
    </row>
    <row r="57" spans="1:13" x14ac:dyDescent="0.25">
      <c r="A57">
        <v>49</v>
      </c>
      <c r="B57" s="22">
        <v>45566</v>
      </c>
      <c r="C57" s="23">
        <f t="shared" si="0"/>
        <v>64.194176118028622</v>
      </c>
      <c r="D57" s="23">
        <f t="shared" si="1"/>
        <v>50.517085471794253</v>
      </c>
      <c r="E57" s="23">
        <f t="shared" si="2"/>
        <v>13.677090646234372</v>
      </c>
      <c r="F57" s="3">
        <f t="shared" si="3"/>
        <v>4052.6101083985186</v>
      </c>
      <c r="H57">
        <v>109</v>
      </c>
      <c r="I57" s="22">
        <v>47392</v>
      </c>
      <c r="J57" s="23">
        <f t="shared" si="4"/>
        <v>64.194176118028622</v>
      </c>
      <c r="K57" s="23">
        <f t="shared" si="5"/>
        <v>61.681189296943522</v>
      </c>
      <c r="L57" s="23">
        <f t="shared" si="6"/>
        <v>2.5129868210850939</v>
      </c>
      <c r="M57" s="3">
        <f t="shared" si="7"/>
        <v>692.21485702858558</v>
      </c>
    </row>
    <row r="58" spans="1:13" x14ac:dyDescent="0.25">
      <c r="A58">
        <v>50</v>
      </c>
      <c r="B58" s="22">
        <v>45597</v>
      </c>
      <c r="C58" s="23">
        <f t="shared" si="0"/>
        <v>64.194176118028622</v>
      </c>
      <c r="D58" s="23">
        <f t="shared" si="1"/>
        <v>50.685475756700228</v>
      </c>
      <c r="E58" s="23">
        <f t="shared" si="2"/>
        <v>13.50870036132839</v>
      </c>
      <c r="F58" s="3">
        <f t="shared" si="3"/>
        <v>4001.9246326418183</v>
      </c>
      <c r="H58">
        <v>110</v>
      </c>
      <c r="I58" s="22">
        <v>47423</v>
      </c>
      <c r="J58" s="23">
        <f t="shared" si="4"/>
        <v>64.194176118028622</v>
      </c>
      <c r="K58" s="23">
        <f t="shared" si="5"/>
        <v>61.886793261266675</v>
      </c>
      <c r="L58" s="23">
        <f t="shared" si="6"/>
        <v>2.307382856761949</v>
      </c>
      <c r="M58" s="3">
        <f t="shared" si="7"/>
        <v>630.32806376731889</v>
      </c>
    </row>
    <row r="59" spans="1:13" x14ac:dyDescent="0.25">
      <c r="A59">
        <v>51</v>
      </c>
      <c r="B59" s="22">
        <v>45627</v>
      </c>
      <c r="C59" s="23">
        <f t="shared" si="0"/>
        <v>64.194176118028622</v>
      </c>
      <c r="D59" s="23">
        <f t="shared" si="1"/>
        <v>50.854427342555894</v>
      </c>
      <c r="E59" s="23">
        <f t="shared" si="2"/>
        <v>13.339748775472723</v>
      </c>
      <c r="F59" s="3">
        <f t="shared" si="3"/>
        <v>3951.0702052992624</v>
      </c>
      <c r="H59">
        <v>111</v>
      </c>
      <c r="I59" s="22">
        <v>47453</v>
      </c>
      <c r="J59" s="23">
        <f t="shared" si="4"/>
        <v>64.194176118028622</v>
      </c>
      <c r="K59" s="23">
        <f t="shared" si="5"/>
        <v>62.093082572137554</v>
      </c>
      <c r="L59" s="23">
        <f t="shared" si="6"/>
        <v>2.1010935458910596</v>
      </c>
      <c r="M59" s="3">
        <f t="shared" si="7"/>
        <v>568.23498119518138</v>
      </c>
    </row>
    <row r="60" spans="1:13" x14ac:dyDescent="0.25">
      <c r="A60">
        <v>52</v>
      </c>
      <c r="B60" s="22">
        <v>45658</v>
      </c>
      <c r="C60" s="23">
        <f t="shared" si="0"/>
        <v>64.194176118028622</v>
      </c>
      <c r="D60" s="23">
        <f t="shared" si="1"/>
        <v>51.023942100364408</v>
      </c>
      <c r="E60" s="23">
        <f t="shared" si="2"/>
        <v>13.170234017664203</v>
      </c>
      <c r="F60" s="3">
        <f t="shared" si="3"/>
        <v>3900.046263198898</v>
      </c>
      <c r="H60">
        <v>112</v>
      </c>
      <c r="I60" s="22">
        <v>47484</v>
      </c>
      <c r="J60" s="23">
        <f t="shared" si="4"/>
        <v>64.194176118028622</v>
      </c>
      <c r="K60" s="23">
        <f t="shared" si="5"/>
        <v>62.300059514044676</v>
      </c>
      <c r="L60" s="23">
        <f t="shared" si="6"/>
        <v>1.8941166039839346</v>
      </c>
      <c r="M60" s="3">
        <f t="shared" si="7"/>
        <v>505.9349216811367</v>
      </c>
    </row>
    <row r="61" spans="1:13" x14ac:dyDescent="0.25">
      <c r="A61">
        <v>53</v>
      </c>
      <c r="B61" s="22">
        <v>45689</v>
      </c>
      <c r="C61" s="23">
        <f t="shared" si="0"/>
        <v>64.194176118028622</v>
      </c>
      <c r="D61" s="23">
        <f t="shared" si="1"/>
        <v>51.194021907365631</v>
      </c>
      <c r="E61" s="23">
        <f t="shared" si="2"/>
        <v>13.000154210662989</v>
      </c>
      <c r="F61" s="3">
        <f t="shared" si="3"/>
        <v>3848.8522412915322</v>
      </c>
      <c r="H61">
        <v>113</v>
      </c>
      <c r="I61" s="22">
        <v>47515</v>
      </c>
      <c r="J61" s="23">
        <f t="shared" si="4"/>
        <v>64.194176118028622</v>
      </c>
      <c r="K61" s="23">
        <f t="shared" si="5"/>
        <v>62.507726379091501</v>
      </c>
      <c r="L61" s="23">
        <f t="shared" si="6"/>
        <v>1.6864497389371191</v>
      </c>
      <c r="M61" s="3">
        <f t="shared" si="7"/>
        <v>443.42719530204522</v>
      </c>
    </row>
    <row r="62" spans="1:13" x14ac:dyDescent="0.25">
      <c r="A62">
        <v>54</v>
      </c>
      <c r="B62" s="22">
        <v>45717</v>
      </c>
      <c r="C62" s="23">
        <f t="shared" si="0"/>
        <v>64.194176118028622</v>
      </c>
      <c r="D62" s="23">
        <f t="shared" si="1"/>
        <v>51.364668647056853</v>
      </c>
      <c r="E62" s="23">
        <f t="shared" si="2"/>
        <v>12.82950747097177</v>
      </c>
      <c r="F62" s="3">
        <f t="shared" si="3"/>
        <v>3797.4875726444752</v>
      </c>
      <c r="H62">
        <v>114</v>
      </c>
      <c r="I62" s="22">
        <v>47543</v>
      </c>
      <c r="J62" s="23">
        <f t="shared" si="4"/>
        <v>64.194176118028622</v>
      </c>
      <c r="K62" s="23">
        <f t="shared" si="5"/>
        <v>62.716085467021806</v>
      </c>
      <c r="L62" s="23">
        <f t="shared" si="6"/>
        <v>1.4780906510068144</v>
      </c>
      <c r="M62" s="3">
        <f t="shared" si="7"/>
        <v>380.71110983502342</v>
      </c>
    </row>
    <row r="63" spans="1:13" x14ac:dyDescent="0.25">
      <c r="A63">
        <v>55</v>
      </c>
      <c r="B63" s="22">
        <v>45748</v>
      </c>
      <c r="C63" s="23">
        <f t="shared" si="0"/>
        <v>64.194176118028622</v>
      </c>
      <c r="D63" s="23">
        <f t="shared" si="1"/>
        <v>51.535884209213705</v>
      </c>
      <c r="E63" s="23">
        <f t="shared" si="2"/>
        <v>12.658291908814915</v>
      </c>
      <c r="F63" s="3">
        <f t="shared" si="3"/>
        <v>3745.9516884352615</v>
      </c>
      <c r="H63">
        <v>115</v>
      </c>
      <c r="I63" s="22">
        <v>47574</v>
      </c>
      <c r="J63" s="23">
        <f t="shared" si="4"/>
        <v>64.194176118028622</v>
      </c>
      <c r="K63" s="23">
        <f t="shared" si="5"/>
        <v>62.925139085245213</v>
      </c>
      <c r="L63" s="23">
        <f t="shared" si="6"/>
        <v>1.2690370327834082</v>
      </c>
      <c r="M63" s="3">
        <f t="shared" si="7"/>
        <v>317.78597074977819</v>
      </c>
    </row>
    <row r="64" spans="1:13" x14ac:dyDescent="0.25">
      <c r="A64">
        <v>56</v>
      </c>
      <c r="B64" s="22">
        <v>45778</v>
      </c>
      <c r="C64" s="23">
        <f t="shared" si="0"/>
        <v>64.194176118028622</v>
      </c>
      <c r="D64" s="23">
        <f t="shared" si="1"/>
        <v>51.707670489911088</v>
      </c>
      <c r="E64" s="23">
        <f t="shared" si="2"/>
        <v>12.486505628117534</v>
      </c>
      <c r="F64" s="3">
        <f t="shared" si="3"/>
        <v>3694.2440179453506</v>
      </c>
      <c r="H64">
        <v>116</v>
      </c>
      <c r="I64" s="22">
        <v>47604</v>
      </c>
      <c r="J64" s="23">
        <f t="shared" si="4"/>
        <v>64.194176118028622</v>
      </c>
      <c r="K64" s="23">
        <f t="shared" si="5"/>
        <v>63.134889548862695</v>
      </c>
      <c r="L64" s="23">
        <f t="shared" si="6"/>
        <v>1.0592865691659241</v>
      </c>
      <c r="M64" s="3">
        <f t="shared" si="7"/>
        <v>254.65108120091548</v>
      </c>
    </row>
    <row r="65" spans="1:13" x14ac:dyDescent="0.25">
      <c r="A65">
        <v>57</v>
      </c>
      <c r="B65" s="22">
        <v>45809</v>
      </c>
      <c r="C65" s="23">
        <f t="shared" si="0"/>
        <v>64.194176118028622</v>
      </c>
      <c r="D65" s="23">
        <f t="shared" si="1"/>
        <v>51.88002939154412</v>
      </c>
      <c r="E65" s="23">
        <f t="shared" si="2"/>
        <v>12.314146726484497</v>
      </c>
      <c r="F65" s="3">
        <f t="shared" si="3"/>
        <v>3642.3639885538064</v>
      </c>
      <c r="H65">
        <v>117</v>
      </c>
      <c r="I65" s="22">
        <v>47635</v>
      </c>
      <c r="J65" s="23">
        <f t="shared" si="4"/>
        <v>64.194176118028622</v>
      </c>
      <c r="K65" s="23">
        <f t="shared" si="5"/>
        <v>63.345339180692235</v>
      </c>
      <c r="L65" s="23">
        <f t="shared" si="6"/>
        <v>0.84883693733638177</v>
      </c>
      <c r="M65" s="3">
        <f t="shared" si="7"/>
        <v>191.30574202022325</v>
      </c>
    </row>
    <row r="66" spans="1:13" x14ac:dyDescent="0.25">
      <c r="A66">
        <v>58</v>
      </c>
      <c r="B66" s="22">
        <v>45839</v>
      </c>
      <c r="C66" s="23">
        <f t="shared" si="0"/>
        <v>64.194176118028622</v>
      </c>
      <c r="D66" s="23">
        <f t="shared" si="1"/>
        <v>52.052962822849274</v>
      </c>
      <c r="E66" s="23">
        <f t="shared" si="2"/>
        <v>12.141213295179352</v>
      </c>
      <c r="F66" s="3">
        <f t="shared" si="3"/>
        <v>3590.3110257309572</v>
      </c>
      <c r="H66">
        <v>118</v>
      </c>
      <c r="I66" s="22">
        <v>47665</v>
      </c>
      <c r="J66" s="23">
        <f t="shared" si="4"/>
        <v>64.194176118028622</v>
      </c>
      <c r="K66" s="23">
        <f t="shared" si="5"/>
        <v>63.556490311294539</v>
      </c>
      <c r="L66" s="23">
        <f t="shared" si="6"/>
        <v>0.63768580673407427</v>
      </c>
      <c r="M66" s="3">
        <f t="shared" si="7"/>
        <v>127.74925170892871</v>
      </c>
    </row>
    <row r="67" spans="1:13" x14ac:dyDescent="0.25">
      <c r="A67">
        <v>59</v>
      </c>
      <c r="B67" s="22">
        <v>45870</v>
      </c>
      <c r="C67" s="23">
        <f t="shared" si="0"/>
        <v>64.194176118028622</v>
      </c>
      <c r="D67" s="23">
        <f t="shared" si="1"/>
        <v>52.226472698925427</v>
      </c>
      <c r="E67" s="23">
        <f t="shared" si="2"/>
        <v>11.967703419103186</v>
      </c>
      <c r="F67" s="3">
        <f t="shared" si="3"/>
        <v>3538.0845530320316</v>
      </c>
      <c r="H67">
        <v>119</v>
      </c>
      <c r="I67" s="22">
        <v>47696</v>
      </c>
      <c r="J67" s="23">
        <f t="shared" si="4"/>
        <v>64.194176118028622</v>
      </c>
      <c r="K67" s="23">
        <f t="shared" si="5"/>
        <v>63.768345278998865</v>
      </c>
      <c r="L67" s="23">
        <f t="shared" si="6"/>
        <v>0.4258308390297591</v>
      </c>
      <c r="M67" s="3">
        <f t="shared" si="7"/>
        <v>63.980906429929846</v>
      </c>
    </row>
    <row r="68" spans="1:13" x14ac:dyDescent="0.25">
      <c r="A68">
        <v>60</v>
      </c>
      <c r="B68" s="22">
        <v>45901</v>
      </c>
      <c r="C68" s="23">
        <f t="shared" si="0"/>
        <v>64.194176118028622</v>
      </c>
      <c r="D68" s="23">
        <f t="shared" si="1"/>
        <v>52.400560941255186</v>
      </c>
      <c r="E68" s="23">
        <f t="shared" si="2"/>
        <v>11.793615176773436</v>
      </c>
      <c r="F68" s="3">
        <f t="shared" si="3"/>
        <v>3485.6839920907764</v>
      </c>
      <c r="H68">
        <v>120</v>
      </c>
      <c r="I68" s="22">
        <v>47727</v>
      </c>
      <c r="J68" s="23">
        <f t="shared" si="4"/>
        <v>64.194176118028622</v>
      </c>
      <c r="K68" s="23">
        <f t="shared" si="5"/>
        <v>63.980906429928851</v>
      </c>
      <c r="L68" s="23">
        <f t="shared" si="6"/>
        <v>0.21326968809976291</v>
      </c>
      <c r="M68" s="3">
        <f t="shared" si="7"/>
        <v>9.9475983006414026E-13</v>
      </c>
    </row>
    <row r="70" spans="1:13" x14ac:dyDescent="0.25">
      <c r="I70" t="s">
        <v>32</v>
      </c>
      <c r="K70" s="23">
        <f>SUM(D9:D68)+SUM(K9:K68)</f>
        <v>6340.4699999999993</v>
      </c>
      <c r="L70" s="23">
        <f>SUM(E9:E68)+SUM(L9:L68)</f>
        <v>1362.8311341634339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</vt:i4>
      </vt:variant>
    </vt:vector>
  </HeadingPairs>
  <TitlesOfParts>
    <vt:vector size="44" baseType="lpstr">
      <vt:lpstr>Assessment by Unit</vt:lpstr>
      <vt:lpstr>Revision Calcuation</vt:lpstr>
      <vt:lpstr>395 A</vt:lpstr>
      <vt:lpstr>395 B</vt:lpstr>
      <vt:lpstr>395 C</vt:lpstr>
      <vt:lpstr>395 D</vt:lpstr>
      <vt:lpstr>395 E</vt:lpstr>
      <vt:lpstr>395 F</vt:lpstr>
      <vt:lpstr>395 G</vt:lpstr>
      <vt:lpstr>395 H</vt:lpstr>
      <vt:lpstr>397 A</vt:lpstr>
      <vt:lpstr>397 B</vt:lpstr>
      <vt:lpstr>397 C</vt:lpstr>
      <vt:lpstr>397 D</vt:lpstr>
      <vt:lpstr>397 E</vt:lpstr>
      <vt:lpstr>397 F</vt:lpstr>
      <vt:lpstr>397 G</vt:lpstr>
      <vt:lpstr>397 H</vt:lpstr>
      <vt:lpstr>435 A</vt:lpstr>
      <vt:lpstr>435 B</vt:lpstr>
      <vt:lpstr>435 C</vt:lpstr>
      <vt:lpstr>435 D</vt:lpstr>
      <vt:lpstr>435 E</vt:lpstr>
      <vt:lpstr>435 F</vt:lpstr>
      <vt:lpstr>435 G</vt:lpstr>
      <vt:lpstr>435 H</vt:lpstr>
      <vt:lpstr>495 A</vt:lpstr>
      <vt:lpstr>495 B</vt:lpstr>
      <vt:lpstr>495 C</vt:lpstr>
      <vt:lpstr>495 D</vt:lpstr>
      <vt:lpstr>495 E</vt:lpstr>
      <vt:lpstr>495 F</vt:lpstr>
      <vt:lpstr>495 G</vt:lpstr>
      <vt:lpstr>495 H</vt:lpstr>
      <vt:lpstr>497 A</vt:lpstr>
      <vt:lpstr>497 B</vt:lpstr>
      <vt:lpstr>497 C</vt:lpstr>
      <vt:lpstr>497 D</vt:lpstr>
      <vt:lpstr>497 E</vt:lpstr>
      <vt:lpstr>497 F</vt:lpstr>
      <vt:lpstr>497 G</vt:lpstr>
      <vt:lpstr>497 H</vt:lpstr>
      <vt:lpstr>'395 A'!Print_Area</vt:lpstr>
      <vt:lpstr>'Assessment by Unit'!Print_Area</vt:lpstr>
    </vt:vector>
  </TitlesOfParts>
  <Company>UnitedHealth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Engel, Jason</dc:creator>
  <cp:lastModifiedBy>Richard Garcia</cp:lastModifiedBy>
  <cp:lastPrinted>2020-06-26T21:24:09Z</cp:lastPrinted>
  <dcterms:created xsi:type="dcterms:W3CDTF">2020-03-26T21:29:56Z</dcterms:created>
  <dcterms:modified xsi:type="dcterms:W3CDTF">2020-06-26T22:04:34Z</dcterms:modified>
</cp:coreProperties>
</file>